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defaultThemeVersion="153222"/>
  <bookViews>
    <workbookView xWindow="0" yWindow="0" windowWidth="20490" windowHeight="7680"/>
  </bookViews>
  <sheets>
    <sheet name="表紙" sheetId="13" r:id="rId1"/>
    <sheet name="人事給与 " sheetId="14" r:id="rId2"/>
    <sheet name="庶務管理" sheetId="15" r:id="rId3"/>
  </sheets>
  <definedNames>
    <definedName name="Excel_BuiltIn__FilterDatabase_2">#REF!</definedName>
    <definedName name="Excel_BuiltIn__FilterDatabase_20">#REF!</definedName>
    <definedName name="Excel_BuiltIn__FilterDatabase_3">#REF!</definedName>
    <definedName name="Excel_BuiltIn__FilterDatabase_5">#REF!</definedName>
    <definedName name="Excel_BuiltIn__FilterDatabase_6">#REF!</definedName>
    <definedName name="_xlnm.Print_Area" localSheetId="2">庶務管理!$A$1:$G$250</definedName>
    <definedName name="_xlnm.Print_Area" localSheetId="1">'人事給与 '!$A$1:$G$294</definedName>
    <definedName name="ソート済_国保" localSheetId="0">#REF!</definedName>
    <definedName name="ソート済_国保">#REF!</definedName>
  </definedNames>
  <calcPr calcId="162913"/>
</workbook>
</file>

<file path=xl/calcChain.xml><?xml version="1.0" encoding="utf-8"?>
<calcChain xmlns="http://schemas.openxmlformats.org/spreadsheetml/2006/main">
  <c r="C236" i="15" l="1"/>
  <c r="C237" i="15"/>
  <c r="C238" i="15"/>
  <c r="C239" i="15"/>
  <c r="C240" i="15"/>
  <c r="C241" i="15"/>
  <c r="C242" i="15"/>
  <c r="C243" i="15"/>
  <c r="C244" i="15"/>
  <c r="C245" i="15"/>
  <c r="C246" i="15"/>
  <c r="C247" i="15"/>
  <c r="C248" i="15"/>
  <c r="C249" i="15"/>
  <c r="C250" i="15"/>
  <c r="C235" i="15"/>
  <c r="C226" i="15"/>
  <c r="C227" i="15"/>
  <c r="C228" i="15"/>
  <c r="C229" i="15"/>
  <c r="C230" i="15"/>
  <c r="C231" i="15"/>
  <c r="C232" i="15"/>
  <c r="C233" i="15"/>
  <c r="C225" i="15"/>
  <c r="C213" i="15"/>
  <c r="C214" i="15"/>
  <c r="C215" i="15"/>
  <c r="C216" i="15"/>
  <c r="C217" i="15"/>
  <c r="C218" i="15"/>
  <c r="C219" i="15"/>
  <c r="C220" i="15"/>
  <c r="C221" i="15"/>
  <c r="C222" i="15"/>
  <c r="C223" i="15"/>
  <c r="C212" i="15"/>
  <c r="C199" i="15"/>
  <c r="C200" i="15"/>
  <c r="C201" i="15"/>
  <c r="C202" i="15"/>
  <c r="C203" i="15"/>
  <c r="C204" i="15"/>
  <c r="C205" i="15"/>
  <c r="C206" i="15"/>
  <c r="C207" i="15"/>
  <c r="C208" i="15"/>
  <c r="C209" i="15"/>
  <c r="C210" i="15"/>
  <c r="C198" i="15"/>
  <c r="C176" i="15"/>
  <c r="C177" i="15"/>
  <c r="C178" i="15"/>
  <c r="C179" i="15"/>
  <c r="C180" i="15"/>
  <c r="C181" i="15"/>
  <c r="C182" i="15"/>
  <c r="C183" i="15"/>
  <c r="C184" i="15"/>
  <c r="C185" i="15"/>
  <c r="C186" i="15"/>
  <c r="C187" i="15"/>
  <c r="C188" i="15"/>
  <c r="C189" i="15"/>
  <c r="C190" i="15"/>
  <c r="C191" i="15"/>
  <c r="C192" i="15"/>
  <c r="C193" i="15"/>
  <c r="C194" i="15"/>
  <c r="C195" i="15"/>
  <c r="C196" i="15"/>
  <c r="C175" i="15"/>
  <c r="C66" i="15"/>
  <c r="C67" i="15"/>
  <c r="C68" i="15"/>
  <c r="C69" i="15"/>
  <c r="C70" i="15"/>
  <c r="C71" i="15"/>
  <c r="C72" i="15"/>
  <c r="C73" i="15"/>
  <c r="C74" i="15"/>
  <c r="C75" i="15"/>
  <c r="C76" i="15"/>
  <c r="C77" i="15"/>
  <c r="C78" i="15"/>
  <c r="C79" i="15"/>
  <c r="C80" i="15"/>
  <c r="C81" i="15"/>
  <c r="C82" i="15"/>
  <c r="C83" i="15"/>
  <c r="C84" i="15"/>
  <c r="C85" i="15"/>
  <c r="C86" i="15"/>
  <c r="C87" i="15"/>
  <c r="C88" i="15"/>
  <c r="C89" i="15"/>
  <c r="C90" i="15"/>
  <c r="C91" i="15"/>
  <c r="C92" i="15"/>
  <c r="C93" i="15"/>
  <c r="C94" i="15"/>
  <c r="C95" i="15"/>
  <c r="C96" i="15"/>
  <c r="C97" i="15"/>
  <c r="C98" i="15"/>
  <c r="C99" i="15"/>
  <c r="C100" i="15"/>
  <c r="C101" i="15"/>
  <c r="C102" i="15"/>
  <c r="C103" i="15"/>
  <c r="C104" i="15"/>
  <c r="C105" i="15"/>
  <c r="C106" i="15"/>
  <c r="C107" i="15"/>
  <c r="C108" i="15"/>
  <c r="C109" i="15"/>
  <c r="C110" i="15"/>
  <c r="C111" i="15"/>
  <c r="C112" i="15"/>
  <c r="C113" i="15"/>
  <c r="C114" i="15"/>
  <c r="C115" i="15"/>
  <c r="C116" i="15"/>
  <c r="C117" i="15"/>
  <c r="C118" i="15"/>
  <c r="C119" i="15"/>
  <c r="C120" i="15"/>
  <c r="C121" i="15"/>
  <c r="C122" i="15"/>
  <c r="C123" i="15"/>
  <c r="C124" i="15"/>
  <c r="C125" i="15"/>
  <c r="C126" i="15"/>
  <c r="C127" i="15"/>
  <c r="C128" i="15"/>
  <c r="C129" i="15"/>
  <c r="C130" i="15"/>
  <c r="C131" i="15"/>
  <c r="C132" i="15"/>
  <c r="C133" i="15"/>
  <c r="C134" i="15"/>
  <c r="C135" i="15"/>
  <c r="C136" i="15"/>
  <c r="C137" i="15"/>
  <c r="C138" i="15"/>
  <c r="C139" i="15"/>
  <c r="C140" i="15"/>
  <c r="C141" i="15"/>
  <c r="C142" i="15"/>
  <c r="C143" i="15"/>
  <c r="C144" i="15"/>
  <c r="C145" i="15"/>
  <c r="C146" i="15"/>
  <c r="C147" i="15"/>
  <c r="C148" i="15"/>
  <c r="C149" i="15"/>
  <c r="C150" i="15"/>
  <c r="C151" i="15"/>
  <c r="C152" i="15"/>
  <c r="C153" i="15"/>
  <c r="C154" i="15"/>
  <c r="C155" i="15"/>
  <c r="C156" i="15"/>
  <c r="C157" i="15"/>
  <c r="C158" i="15"/>
  <c r="C159" i="15"/>
  <c r="C160" i="15"/>
  <c r="C161" i="15"/>
  <c r="C162" i="15"/>
  <c r="C163" i="15"/>
  <c r="C164" i="15"/>
  <c r="C165" i="15"/>
  <c r="C166" i="15"/>
  <c r="C167" i="15"/>
  <c r="C168" i="15"/>
  <c r="C169" i="15"/>
  <c r="C170" i="15"/>
  <c r="C171" i="15"/>
  <c r="C172" i="15"/>
  <c r="C173" i="15"/>
  <c r="C65"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32" i="15"/>
  <c r="C10" i="15"/>
  <c r="C11" i="15"/>
  <c r="C12" i="15"/>
  <c r="C13" i="15"/>
  <c r="C14" i="15"/>
  <c r="C15" i="15"/>
  <c r="C16" i="15"/>
  <c r="C17" i="15"/>
  <c r="C18" i="15"/>
  <c r="C19" i="15"/>
  <c r="C20" i="15"/>
  <c r="C21" i="15"/>
  <c r="C22" i="15"/>
  <c r="C23" i="15"/>
  <c r="C24" i="15"/>
  <c r="C25" i="15"/>
  <c r="C26" i="15"/>
  <c r="C27" i="15"/>
  <c r="C28" i="15"/>
  <c r="C29" i="15"/>
  <c r="C30" i="15"/>
  <c r="C42" i="14"/>
  <c r="C9" i="15"/>
  <c r="C9" i="14"/>
  <c r="C286" i="14"/>
  <c r="C287" i="14"/>
  <c r="C288" i="14"/>
  <c r="C289" i="14"/>
  <c r="C290" i="14"/>
  <c r="C291" i="14"/>
  <c r="C292" i="14"/>
  <c r="C293" i="14"/>
  <c r="C294" i="14"/>
  <c r="C285" i="14"/>
  <c r="C259" i="14"/>
  <c r="C260" i="14"/>
  <c r="C261" i="14"/>
  <c r="C262" i="14"/>
  <c r="C263" i="14"/>
  <c r="C264" i="14"/>
  <c r="C265" i="14"/>
  <c r="C266" i="14"/>
  <c r="C267" i="14"/>
  <c r="C268" i="14"/>
  <c r="C269" i="14"/>
  <c r="C270" i="14"/>
  <c r="C271" i="14"/>
  <c r="C272" i="14"/>
  <c r="C273" i="14"/>
  <c r="C274" i="14"/>
  <c r="C275" i="14"/>
  <c r="C276" i="14"/>
  <c r="C277" i="14"/>
  <c r="C278" i="14"/>
  <c r="C279" i="14"/>
  <c r="C280" i="14"/>
  <c r="C281" i="14"/>
  <c r="C282" i="14"/>
  <c r="C283" i="14"/>
  <c r="C258" i="14"/>
  <c r="C108" i="14"/>
  <c r="C109" i="14"/>
  <c r="C110" i="14"/>
  <c r="C111" i="14"/>
  <c r="C112" i="14"/>
  <c r="C113" i="14"/>
  <c r="C114" i="14"/>
  <c r="C115" i="14"/>
  <c r="C116" i="14"/>
  <c r="C117" i="14"/>
  <c r="C118" i="14"/>
  <c r="C119" i="14"/>
  <c r="C120" i="14"/>
  <c r="C121" i="14"/>
  <c r="C122" i="14"/>
  <c r="C123" i="14"/>
  <c r="C124" i="14"/>
  <c r="C125" i="14"/>
  <c r="C126" i="14"/>
  <c r="C127" i="14"/>
  <c r="C128" i="14"/>
  <c r="C129" i="14"/>
  <c r="C130" i="14"/>
  <c r="C131" i="14"/>
  <c r="C132" i="14"/>
  <c r="C133" i="14"/>
  <c r="C134" i="14"/>
  <c r="C135" i="14"/>
  <c r="C136" i="14"/>
  <c r="C137" i="14"/>
  <c r="C138" i="14"/>
  <c r="C139" i="14"/>
  <c r="C140" i="14"/>
  <c r="C141" i="14"/>
  <c r="C142" i="14"/>
  <c r="C143" i="14"/>
  <c r="C144" i="14"/>
  <c r="C145" i="14"/>
  <c r="C146" i="14"/>
  <c r="C147" i="14"/>
  <c r="C148" i="14"/>
  <c r="C149" i="14"/>
  <c r="C150" i="14"/>
  <c r="C151" i="14"/>
  <c r="C152" i="14"/>
  <c r="C153" i="14"/>
  <c r="C154" i="14"/>
  <c r="C155" i="14"/>
  <c r="C156" i="14"/>
  <c r="C157" i="14"/>
  <c r="C158" i="14"/>
  <c r="C159" i="14"/>
  <c r="C160" i="14"/>
  <c r="C161" i="14"/>
  <c r="C162" i="14"/>
  <c r="C163" i="14"/>
  <c r="C164" i="14"/>
  <c r="C165" i="14"/>
  <c r="C166" i="14"/>
  <c r="C167" i="14"/>
  <c r="C168" i="14"/>
  <c r="C169" i="14"/>
  <c r="C170" i="14"/>
  <c r="C171" i="14"/>
  <c r="C172" i="14"/>
  <c r="C173" i="14"/>
  <c r="C174" i="14"/>
  <c r="C175" i="14"/>
  <c r="C176" i="14"/>
  <c r="C177" i="14"/>
  <c r="C178" i="14"/>
  <c r="C179" i="14"/>
  <c r="C180" i="14"/>
  <c r="C181" i="14"/>
  <c r="C182" i="14"/>
  <c r="C183" i="14"/>
  <c r="C184" i="14"/>
  <c r="C185" i="14"/>
  <c r="C186" i="14"/>
  <c r="C187" i="14"/>
  <c r="C188" i="14"/>
  <c r="C189" i="14"/>
  <c r="C190" i="14"/>
  <c r="C191" i="14"/>
  <c r="C192" i="14"/>
  <c r="C193" i="14"/>
  <c r="C194" i="14"/>
  <c r="C195" i="14"/>
  <c r="C196" i="14"/>
  <c r="C197" i="14"/>
  <c r="C198" i="14"/>
  <c r="C199" i="14"/>
  <c r="C200" i="14"/>
  <c r="C201" i="14"/>
  <c r="C202" i="14"/>
  <c r="C203" i="14"/>
  <c r="C204" i="14"/>
  <c r="C205" i="14"/>
  <c r="C206" i="14"/>
  <c r="C207" i="14"/>
  <c r="C208" i="14"/>
  <c r="C209" i="14"/>
  <c r="C210" i="14"/>
  <c r="C211" i="14"/>
  <c r="C212" i="14"/>
  <c r="C213" i="14"/>
  <c r="C214" i="14"/>
  <c r="C215" i="14"/>
  <c r="C216" i="14"/>
  <c r="C217" i="14"/>
  <c r="C218" i="14"/>
  <c r="C219" i="14"/>
  <c r="C220" i="14"/>
  <c r="C221" i="14"/>
  <c r="C222" i="14"/>
  <c r="C223" i="14"/>
  <c r="C224" i="14"/>
  <c r="C225" i="14"/>
  <c r="C226" i="14"/>
  <c r="C227" i="14"/>
  <c r="C228" i="14"/>
  <c r="C229" i="14"/>
  <c r="C230" i="14"/>
  <c r="C231" i="14"/>
  <c r="C232" i="14"/>
  <c r="C233" i="14"/>
  <c r="C234" i="14"/>
  <c r="C235" i="14"/>
  <c r="C236" i="14"/>
  <c r="C237" i="14"/>
  <c r="C238" i="14"/>
  <c r="C239" i="14"/>
  <c r="C240" i="14"/>
  <c r="C241" i="14"/>
  <c r="C242" i="14"/>
  <c r="C243" i="14"/>
  <c r="C244" i="14"/>
  <c r="C245" i="14"/>
  <c r="C246" i="14"/>
  <c r="C247" i="14"/>
  <c r="C248" i="14"/>
  <c r="C249" i="14"/>
  <c r="C250" i="14"/>
  <c r="C251" i="14"/>
  <c r="C252" i="14"/>
  <c r="C253" i="14"/>
  <c r="C254" i="14"/>
  <c r="C255" i="14"/>
  <c r="C256" i="14"/>
  <c r="C107" i="14"/>
  <c r="C43" i="14"/>
  <c r="C44" i="14"/>
  <c r="C45" i="14"/>
  <c r="C46" i="14"/>
  <c r="C47" i="14"/>
  <c r="C48" i="14"/>
  <c r="C49" i="14"/>
  <c r="C50" i="14"/>
  <c r="C51" i="14"/>
  <c r="C52" i="14"/>
  <c r="C53" i="14"/>
  <c r="C54" i="14"/>
  <c r="C55" i="14"/>
  <c r="C56" i="14"/>
  <c r="C57" i="14"/>
  <c r="C58" i="14"/>
  <c r="C59" i="14"/>
  <c r="C60" i="14"/>
  <c r="C61" i="14"/>
  <c r="C62" i="14"/>
  <c r="C63" i="14"/>
  <c r="C64" i="14"/>
  <c r="C65" i="14"/>
  <c r="C66" i="14"/>
  <c r="C67" i="14"/>
  <c r="C68" i="14"/>
  <c r="C69" i="14"/>
  <c r="C70" i="14"/>
  <c r="C71" i="14"/>
  <c r="C72" i="14"/>
  <c r="C73" i="14"/>
  <c r="C74" i="14"/>
  <c r="C75" i="14"/>
  <c r="C76" i="14"/>
  <c r="C77" i="14"/>
  <c r="C78" i="14"/>
  <c r="C79" i="14"/>
  <c r="C80" i="14"/>
  <c r="C81" i="14"/>
  <c r="C82" i="14"/>
  <c r="C83" i="14"/>
  <c r="C84" i="14"/>
  <c r="C85" i="14"/>
  <c r="C86" i="14"/>
  <c r="C87" i="14"/>
  <c r="C88" i="14"/>
  <c r="C89" i="14"/>
  <c r="C90" i="14"/>
  <c r="C91" i="14"/>
  <c r="C92" i="14"/>
  <c r="C93" i="14"/>
  <c r="C94" i="14"/>
  <c r="C95" i="14"/>
  <c r="C96" i="14"/>
  <c r="C97" i="14"/>
  <c r="C98" i="14"/>
  <c r="C99" i="14"/>
  <c r="C100" i="14"/>
  <c r="C101" i="14"/>
  <c r="C102" i="14"/>
  <c r="C103" i="14"/>
  <c r="C104" i="14"/>
  <c r="C105" i="14"/>
  <c r="C10" i="14"/>
  <c r="C11" i="14"/>
  <c r="C12" i="14"/>
  <c r="C13" i="14"/>
  <c r="C14" i="14"/>
  <c r="C15" i="14"/>
  <c r="C16" i="14"/>
  <c r="C17" i="14"/>
  <c r="C18" i="14"/>
  <c r="C19" i="14"/>
  <c r="C20" i="14"/>
  <c r="C21" i="14"/>
  <c r="C22" i="14"/>
  <c r="C23" i="14"/>
  <c r="C24" i="14"/>
  <c r="C25" i="14"/>
  <c r="C26" i="14"/>
  <c r="C27" i="14"/>
  <c r="C28" i="14"/>
  <c r="C29" i="14"/>
  <c r="C30" i="14"/>
  <c r="C31" i="14"/>
  <c r="C32" i="14"/>
  <c r="C33" i="14"/>
  <c r="C34" i="14"/>
  <c r="C35" i="14"/>
  <c r="C36" i="14"/>
  <c r="C37" i="14"/>
  <c r="C38" i="14"/>
  <c r="C39" i="14"/>
  <c r="C40" i="14"/>
</calcChain>
</file>

<file path=xl/sharedStrings.xml><?xml version="1.0" encoding="utf-8"?>
<sst xmlns="http://schemas.openxmlformats.org/spreadsheetml/2006/main" count="1132" uniqueCount="699">
  <si>
    <t>データ出力</t>
    <rPh sb="3" eb="5">
      <t>シュツリョク</t>
    </rPh>
    <phoneticPr fontId="1"/>
  </si>
  <si>
    <t>帳票作成</t>
    <rPh sb="0" eb="2">
      <t>チョウヒョウ</t>
    </rPh>
    <rPh sb="2" eb="4">
      <t>サクセイ</t>
    </rPh>
    <phoneticPr fontId="1"/>
  </si>
  <si>
    <t>その他</t>
    <rPh sb="2" eb="3">
      <t>タ</t>
    </rPh>
    <phoneticPr fontId="1"/>
  </si>
  <si>
    <t>支出科目について、細々節まで管理できること。また、事業コードについては任意の階層、桁数で管理できること。（最大25桁）</t>
    <rPh sb="0" eb="2">
      <t>シシュツ</t>
    </rPh>
    <rPh sb="2" eb="4">
      <t>カモク</t>
    </rPh>
    <rPh sb="9" eb="10">
      <t>サイ</t>
    </rPh>
    <rPh sb="11" eb="12">
      <t>セツ</t>
    </rPh>
    <rPh sb="14" eb="16">
      <t>カンリ</t>
    </rPh>
    <rPh sb="25" eb="27">
      <t>ジギョウ</t>
    </rPh>
    <rPh sb="35" eb="37">
      <t>ニンイ</t>
    </rPh>
    <rPh sb="38" eb="40">
      <t>カイソウ</t>
    </rPh>
    <rPh sb="41" eb="43">
      <t>ケタスウ</t>
    </rPh>
    <rPh sb="44" eb="46">
      <t>カンリ</t>
    </rPh>
    <rPh sb="53" eb="55">
      <t>サイダイ</t>
    </rPh>
    <rPh sb="57" eb="58">
      <t>ケタ</t>
    </rPh>
    <phoneticPr fontId="2"/>
  </si>
  <si>
    <t xml:space="preserve">給与情報、月額特殊勤務手当、控除、減給に異動があった職員を一覧で出力可能なこと。  </t>
  </si>
  <si>
    <t>住民税情報（年税額・月別納税額・課税市町村名など）に異動があった職員を一覧で出力可能なこと。</t>
  </si>
  <si>
    <t>任意の時点で予算計算できること。また、予算計算の基礎とする対象月を任意に指定できること。</t>
    <rPh sb="0" eb="2">
      <t>ニンイ</t>
    </rPh>
    <rPh sb="3" eb="5">
      <t>ジテン</t>
    </rPh>
    <rPh sb="6" eb="8">
      <t>ヨサン</t>
    </rPh>
    <rPh sb="8" eb="10">
      <t>ケイサン</t>
    </rPh>
    <rPh sb="19" eb="21">
      <t>ヨサン</t>
    </rPh>
    <rPh sb="21" eb="23">
      <t>ケイサン</t>
    </rPh>
    <rPh sb="24" eb="26">
      <t>キソ</t>
    </rPh>
    <rPh sb="29" eb="31">
      <t>タイショウ</t>
    </rPh>
    <rPh sb="31" eb="32">
      <t>ツキ</t>
    </rPh>
    <rPh sb="33" eb="35">
      <t>ニンイ</t>
    </rPh>
    <rPh sb="36" eb="38">
      <t>シテイ</t>
    </rPh>
    <phoneticPr fontId="2"/>
  </si>
  <si>
    <t>各種申請の機能に本人以外の代理申請機能を有すること。</t>
    <phoneticPr fontId="2"/>
  </si>
  <si>
    <t>自分が申請した全ての申請の状況（承認待ち、決裁待ち、決裁済み）を確認できる機能を有すること。</t>
    <rPh sb="0" eb="2">
      <t>ジブン</t>
    </rPh>
    <rPh sb="3" eb="5">
      <t>シンセイ</t>
    </rPh>
    <rPh sb="16" eb="18">
      <t>ショウニン</t>
    </rPh>
    <rPh sb="18" eb="19">
      <t>マ</t>
    </rPh>
    <rPh sb="21" eb="23">
      <t>ケッサイ</t>
    </rPh>
    <rPh sb="23" eb="24">
      <t>マ</t>
    </rPh>
    <rPh sb="26" eb="28">
      <t>ケッサイ</t>
    </rPh>
    <rPh sb="28" eb="29">
      <t>ズ</t>
    </rPh>
    <phoneticPr fontId="2"/>
  </si>
  <si>
    <t>全ての申請について備考欄が用意されていること。</t>
    <phoneticPr fontId="2"/>
  </si>
  <si>
    <t>備考欄等では定型句や過去の履歴から文章の引用が可能なこと。</t>
    <rPh sb="3" eb="4">
      <t>トウ</t>
    </rPh>
    <rPh sb="6" eb="9">
      <t>テイケイク</t>
    </rPh>
    <rPh sb="10" eb="12">
      <t>カコ</t>
    </rPh>
    <rPh sb="13" eb="15">
      <t>リレキ</t>
    </rPh>
    <rPh sb="17" eb="19">
      <t>ブンショウ</t>
    </rPh>
    <rPh sb="20" eb="22">
      <t>インヨウ</t>
    </rPh>
    <rPh sb="23" eb="25">
      <t>カノウ</t>
    </rPh>
    <phoneticPr fontId="2"/>
  </si>
  <si>
    <t>全ての申請について申請の注意書欄が用意されていること。</t>
    <phoneticPr fontId="2"/>
  </si>
  <si>
    <t>電子決裁の決裁情報（決裁状況、申請種別、申請日、申請詳細内容、滞留者、次回承認者、決裁者）が一覧画面で確認できる配慮がなされていること。</t>
    <rPh sb="0" eb="2">
      <t>デンシ</t>
    </rPh>
    <rPh sb="2" eb="4">
      <t>ケッサイ</t>
    </rPh>
    <rPh sb="5" eb="7">
      <t>ケッサイ</t>
    </rPh>
    <rPh sb="7" eb="9">
      <t>ジョウホウ</t>
    </rPh>
    <rPh sb="10" eb="12">
      <t>ケッサイ</t>
    </rPh>
    <rPh sb="12" eb="14">
      <t>ジョウキョウ</t>
    </rPh>
    <rPh sb="15" eb="17">
      <t>シンセイ</t>
    </rPh>
    <rPh sb="17" eb="19">
      <t>シュベツ</t>
    </rPh>
    <rPh sb="20" eb="22">
      <t>シンセイ</t>
    </rPh>
    <rPh sb="22" eb="23">
      <t>ビ</t>
    </rPh>
    <rPh sb="24" eb="26">
      <t>シンセイ</t>
    </rPh>
    <rPh sb="26" eb="28">
      <t>ショウサイ</t>
    </rPh>
    <rPh sb="28" eb="30">
      <t>ナイヨウ</t>
    </rPh>
    <rPh sb="31" eb="33">
      <t>タイリュウ</t>
    </rPh>
    <rPh sb="33" eb="34">
      <t>シャ</t>
    </rPh>
    <rPh sb="35" eb="37">
      <t>ジカイ</t>
    </rPh>
    <rPh sb="37" eb="40">
      <t>ショウニンシャ</t>
    </rPh>
    <rPh sb="41" eb="43">
      <t>ケッサイ</t>
    </rPh>
    <rPh sb="43" eb="44">
      <t>シャ</t>
    </rPh>
    <rPh sb="46" eb="48">
      <t>イチラン</t>
    </rPh>
    <rPh sb="48" eb="50">
      <t>ガメン</t>
    </rPh>
    <rPh sb="51" eb="53">
      <t>カクニン</t>
    </rPh>
    <rPh sb="56" eb="58">
      <t>ハイリョ</t>
    </rPh>
    <phoneticPr fontId="2"/>
  </si>
  <si>
    <t>承認者・決裁者は決裁情報一覧画面で一括承認が可能なこと。</t>
    <phoneticPr fontId="2"/>
  </si>
  <si>
    <t>一度却下された申請は再申請後、決裁画面において前回申請の却下者や却下時のコメントが確認できること。</t>
    <rPh sb="0" eb="2">
      <t>イチド</t>
    </rPh>
    <rPh sb="2" eb="4">
      <t>キャッカ</t>
    </rPh>
    <rPh sb="7" eb="9">
      <t>シンセイ</t>
    </rPh>
    <rPh sb="10" eb="13">
      <t>サイシンセイ</t>
    </rPh>
    <rPh sb="13" eb="14">
      <t>ゴ</t>
    </rPh>
    <rPh sb="15" eb="17">
      <t>ケッサイ</t>
    </rPh>
    <rPh sb="17" eb="19">
      <t>ガメン</t>
    </rPh>
    <rPh sb="23" eb="25">
      <t>ゼンカイ</t>
    </rPh>
    <rPh sb="25" eb="27">
      <t>シンセイ</t>
    </rPh>
    <rPh sb="28" eb="30">
      <t>キャッカ</t>
    </rPh>
    <rPh sb="30" eb="31">
      <t>シャ</t>
    </rPh>
    <rPh sb="32" eb="34">
      <t>キャッカ</t>
    </rPh>
    <rPh sb="34" eb="35">
      <t>ジ</t>
    </rPh>
    <rPh sb="41" eb="43">
      <t>カクニン</t>
    </rPh>
    <phoneticPr fontId="2"/>
  </si>
  <si>
    <t>申請後の決裁ルートの承認状況を確認できる機能を有すること。</t>
    <phoneticPr fontId="2"/>
  </si>
  <si>
    <t>代理設定により承認者・決裁者が休暇申請・出張申請を行っている日は、代理決裁者に入れ替わる設定が可能なこと。</t>
    <rPh sb="0" eb="2">
      <t>ダイリ</t>
    </rPh>
    <rPh sb="2" eb="4">
      <t>セッテイ</t>
    </rPh>
    <rPh sb="7" eb="9">
      <t>ショウニン</t>
    </rPh>
    <rPh sb="9" eb="10">
      <t>シャ</t>
    </rPh>
    <rPh sb="11" eb="13">
      <t>ケッサイ</t>
    </rPh>
    <rPh sb="13" eb="14">
      <t>シャ</t>
    </rPh>
    <rPh sb="15" eb="17">
      <t>キュウカ</t>
    </rPh>
    <rPh sb="17" eb="19">
      <t>シンセイ</t>
    </rPh>
    <rPh sb="20" eb="22">
      <t>シュッチョウ</t>
    </rPh>
    <rPh sb="22" eb="24">
      <t>シンセイ</t>
    </rPh>
    <rPh sb="25" eb="26">
      <t>オコナ</t>
    </rPh>
    <rPh sb="30" eb="31">
      <t>ヒ</t>
    </rPh>
    <rPh sb="33" eb="35">
      <t>ダイリ</t>
    </rPh>
    <rPh sb="35" eb="37">
      <t>ケッサイ</t>
    </rPh>
    <rPh sb="37" eb="38">
      <t>シャ</t>
    </rPh>
    <rPh sb="39" eb="40">
      <t>イ</t>
    </rPh>
    <rPh sb="41" eb="42">
      <t>カ</t>
    </rPh>
    <rPh sb="44" eb="46">
      <t>セッテイ</t>
    </rPh>
    <rPh sb="47" eb="49">
      <t>カノウ</t>
    </rPh>
    <phoneticPr fontId="2"/>
  </si>
  <si>
    <t>申請後の決裁ルートに閲覧者の追加が可能なこと。</t>
    <rPh sb="10" eb="13">
      <t>エツランシャ</t>
    </rPh>
    <rPh sb="14" eb="16">
      <t>ツイカ</t>
    </rPh>
    <rPh sb="17" eb="19">
      <t>カノウ</t>
    </rPh>
    <phoneticPr fontId="2"/>
  </si>
  <si>
    <t>申請者の役職以下の承認者が存在する場合、自動で決裁ルートから省くことができること。</t>
    <phoneticPr fontId="2"/>
  </si>
  <si>
    <t>役職に関わらず必ず承認を行う承認者を決裁ルートに設定できること。</t>
    <phoneticPr fontId="2"/>
  </si>
  <si>
    <t>設定により対象の職員を選択し、代理で承認・決裁できること。</t>
    <phoneticPr fontId="2"/>
  </si>
  <si>
    <t>画面に使用する用語はシステム用語を避け、可能な限り、行政分野で使用する用語を使用していること。</t>
    <phoneticPr fontId="2"/>
  </si>
  <si>
    <t>所属単位、職員単位に他職員の参照、更新範囲の権限を設定できること。</t>
    <rPh sb="0" eb="2">
      <t>ショゾク</t>
    </rPh>
    <rPh sb="2" eb="4">
      <t>タンイ</t>
    </rPh>
    <rPh sb="5" eb="7">
      <t>ショクイン</t>
    </rPh>
    <rPh sb="7" eb="9">
      <t>タンイ</t>
    </rPh>
    <rPh sb="10" eb="11">
      <t>タ</t>
    </rPh>
    <rPh sb="11" eb="13">
      <t>ショクイン</t>
    </rPh>
    <rPh sb="14" eb="16">
      <t>サンショウ</t>
    </rPh>
    <rPh sb="17" eb="19">
      <t>コウシン</t>
    </rPh>
    <rPh sb="19" eb="21">
      <t>ハンイ</t>
    </rPh>
    <rPh sb="22" eb="24">
      <t>ケンゲン</t>
    </rPh>
    <rPh sb="25" eb="27">
      <t>セッテイ</t>
    </rPh>
    <phoneticPr fontId="2"/>
  </si>
  <si>
    <t>勤務予定登録</t>
    <rPh sb="0" eb="2">
      <t>キンム</t>
    </rPh>
    <rPh sb="2" eb="4">
      <t>ヨテイ</t>
    </rPh>
    <rPh sb="4" eb="6">
      <t>トウロク</t>
    </rPh>
    <phoneticPr fontId="1"/>
  </si>
  <si>
    <t>週休日のサイクル（土日週休、日月週休や、1週目月火週休、2週目火水週休等）をパターン化して登録できること。</t>
    <rPh sb="0" eb="2">
      <t>シュウキュウ</t>
    </rPh>
    <rPh sb="2" eb="3">
      <t>ビ</t>
    </rPh>
    <rPh sb="35" eb="36">
      <t>ナド</t>
    </rPh>
    <rPh sb="42" eb="43">
      <t>カ</t>
    </rPh>
    <rPh sb="45" eb="47">
      <t>トウロク</t>
    </rPh>
    <phoneticPr fontId="2"/>
  </si>
  <si>
    <t>月及び日単位で勤務予定の修正ができること。</t>
    <rPh sb="7" eb="9">
      <t>キンム</t>
    </rPh>
    <rPh sb="9" eb="11">
      <t>ヨテイ</t>
    </rPh>
    <phoneticPr fontId="2"/>
  </si>
  <si>
    <t>勤務予定情報の作成処理はバッチ処理によって行われ、処理中はシステムを起動していなくても良いこと。</t>
    <rPh sb="0" eb="2">
      <t>キンム</t>
    </rPh>
    <rPh sb="2" eb="4">
      <t>ヨテイ</t>
    </rPh>
    <rPh sb="4" eb="6">
      <t>ジョウホウ</t>
    </rPh>
    <rPh sb="7" eb="9">
      <t>サクセイ</t>
    </rPh>
    <rPh sb="9" eb="11">
      <t>ショリ</t>
    </rPh>
    <rPh sb="15" eb="17">
      <t>ショリ</t>
    </rPh>
    <rPh sb="21" eb="22">
      <t>オコナ</t>
    </rPh>
    <rPh sb="25" eb="27">
      <t>ショリ</t>
    </rPh>
    <rPh sb="27" eb="28">
      <t>チュウ</t>
    </rPh>
    <rPh sb="34" eb="36">
      <t>キドウ</t>
    </rPh>
    <rPh sb="43" eb="44">
      <t>ヨ</t>
    </rPh>
    <phoneticPr fontId="2"/>
  </si>
  <si>
    <t>勤務形態登録</t>
    <rPh sb="0" eb="2">
      <t>キンム</t>
    </rPh>
    <rPh sb="2" eb="4">
      <t>ケイタイ</t>
    </rPh>
    <rPh sb="4" eb="6">
      <t>トウロク</t>
    </rPh>
    <phoneticPr fontId="1"/>
  </si>
  <si>
    <t>始業時間・終業時間・休憩時間等のパターンを登録できること。</t>
    <phoneticPr fontId="2"/>
  </si>
  <si>
    <t>勤務時間が自動計算されること。</t>
    <phoneticPr fontId="2"/>
  </si>
  <si>
    <t>所属単位で勤務形態の修正ができること。</t>
    <phoneticPr fontId="2"/>
  </si>
  <si>
    <t>個人単位で勤務形態の修正ができること。</t>
    <phoneticPr fontId="2"/>
  </si>
  <si>
    <t>月及び日単位で勤務形態の修正ができること。</t>
    <phoneticPr fontId="2"/>
  </si>
  <si>
    <t>職員別の勤務形態の作成処理はバッチ処理によって行われ、処理中はシステムを起動していなくても良いこと。</t>
    <phoneticPr fontId="2"/>
  </si>
  <si>
    <t>職員別勤務形態修正</t>
    <rPh sb="0" eb="2">
      <t>ショクイン</t>
    </rPh>
    <rPh sb="2" eb="3">
      <t>ベツ</t>
    </rPh>
    <rPh sb="3" eb="5">
      <t>キンム</t>
    </rPh>
    <rPh sb="5" eb="7">
      <t>ケイタイ</t>
    </rPh>
    <rPh sb="7" eb="9">
      <t>シュウセイ</t>
    </rPh>
    <phoneticPr fontId="1"/>
  </si>
  <si>
    <t>勤務予定を管理する職員はいつでも勤務予定を修正できること。</t>
    <rPh sb="0" eb="2">
      <t>キンム</t>
    </rPh>
    <rPh sb="2" eb="4">
      <t>ヨテイ</t>
    </rPh>
    <rPh sb="5" eb="7">
      <t>カンリ</t>
    </rPh>
    <rPh sb="9" eb="11">
      <t>ショクイン</t>
    </rPh>
    <phoneticPr fontId="2"/>
  </si>
  <si>
    <t>休暇管理</t>
    <rPh sb="0" eb="2">
      <t>キュウカ</t>
    </rPh>
    <rPh sb="2" eb="4">
      <t>カンリ</t>
    </rPh>
    <phoneticPr fontId="1"/>
  </si>
  <si>
    <t>年休付与・繰越</t>
    <rPh sb="0" eb="2">
      <t>ネンキュウ</t>
    </rPh>
    <rPh sb="2" eb="4">
      <t>フヨ</t>
    </rPh>
    <rPh sb="5" eb="7">
      <t>クリコシ</t>
    </rPh>
    <phoneticPr fontId="1"/>
  </si>
  <si>
    <t>再任用職員の繰越機能を有すること。</t>
    <phoneticPr fontId="2"/>
  </si>
  <si>
    <t>年休繰越のバッチ更新機能を有すること。</t>
    <phoneticPr fontId="2"/>
  </si>
  <si>
    <t>年休付与のバッチ更新機能を有すること。</t>
    <rPh sb="2" eb="4">
      <t>フヨ</t>
    </rPh>
    <phoneticPr fontId="2"/>
  </si>
  <si>
    <t>嘱託・臨時職員の採用年による日数計算機能を有すること。</t>
    <rPh sb="0" eb="2">
      <t>ショクタク</t>
    </rPh>
    <rPh sb="3" eb="5">
      <t>リンジ</t>
    </rPh>
    <rPh sb="5" eb="7">
      <t>ショクイン</t>
    </rPh>
    <rPh sb="8" eb="10">
      <t>サイヨウ</t>
    </rPh>
    <rPh sb="10" eb="11">
      <t>ネン</t>
    </rPh>
    <phoneticPr fontId="2"/>
  </si>
  <si>
    <t>新規採用職員の採用月による日数計算機能を有すること。</t>
    <phoneticPr fontId="2"/>
  </si>
  <si>
    <t>年休修正</t>
    <rPh sb="0" eb="2">
      <t>ネンキュウ</t>
    </rPh>
    <rPh sb="2" eb="4">
      <t>シュウセイ</t>
    </rPh>
    <phoneticPr fontId="1"/>
  </si>
  <si>
    <t>中途採用者等の年次有給休暇を画面より容易に年休日数付与日数、残日数の修正ができること。</t>
    <rPh sb="0" eb="2">
      <t>チュウト</t>
    </rPh>
    <rPh sb="2" eb="5">
      <t>サイヨウシャ</t>
    </rPh>
    <rPh sb="5" eb="6">
      <t>トウ</t>
    </rPh>
    <rPh sb="7" eb="9">
      <t>ネンジ</t>
    </rPh>
    <rPh sb="9" eb="11">
      <t>ユウキュウ</t>
    </rPh>
    <rPh sb="11" eb="13">
      <t>キュウカ</t>
    </rPh>
    <rPh sb="14" eb="16">
      <t>ガメン</t>
    </rPh>
    <rPh sb="18" eb="20">
      <t>ヨウイ</t>
    </rPh>
    <rPh sb="21" eb="23">
      <t>ネンキュウ</t>
    </rPh>
    <rPh sb="23" eb="25">
      <t>ニッスウ</t>
    </rPh>
    <rPh sb="25" eb="27">
      <t>フヨ</t>
    </rPh>
    <rPh sb="27" eb="29">
      <t>ニッスウ</t>
    </rPh>
    <rPh sb="30" eb="31">
      <t>ザン</t>
    </rPh>
    <rPh sb="31" eb="33">
      <t>ニッスウ</t>
    </rPh>
    <rPh sb="34" eb="36">
      <t>シュウセイ</t>
    </rPh>
    <phoneticPr fontId="2"/>
  </si>
  <si>
    <t>他の休暇（病欠等）との振替等が発生した場合（事後）にも対応できること。</t>
    <phoneticPr fontId="2"/>
  </si>
  <si>
    <t>年・年度単位で年休情報の管理ができること。</t>
    <rPh sb="2" eb="4">
      <t>ネンド</t>
    </rPh>
    <phoneticPr fontId="2"/>
  </si>
  <si>
    <t>月・日・時間単位で年休情報の修正ができること。</t>
    <phoneticPr fontId="2"/>
  </si>
  <si>
    <t>年休申請画面で、休暇残日数が表示できること。</t>
    <rPh sb="0" eb="2">
      <t>ネンキュウ</t>
    </rPh>
    <rPh sb="2" eb="4">
      <t>シンセイ</t>
    </rPh>
    <rPh sb="4" eb="6">
      <t>ガメン</t>
    </rPh>
    <rPh sb="8" eb="10">
      <t>キュウカ</t>
    </rPh>
    <rPh sb="10" eb="11">
      <t>ザン</t>
    </rPh>
    <rPh sb="11" eb="13">
      <t>ニッスウ</t>
    </rPh>
    <rPh sb="14" eb="16">
      <t>ヒョウジ</t>
    </rPh>
    <phoneticPr fontId="2"/>
  </si>
  <si>
    <t>申請時、事由欄の入力ができること。</t>
    <rPh sb="0" eb="2">
      <t>シンセイ</t>
    </rPh>
    <rPh sb="2" eb="3">
      <t>ジ</t>
    </rPh>
    <phoneticPr fontId="2"/>
  </si>
  <si>
    <t>年次有給休暇の取得日数・累計・残日数の管理等、職員単位で休暇取得状況の管理ができること。</t>
    <phoneticPr fontId="2"/>
  </si>
  <si>
    <t>夏季休暇情報の実績一覧を作成できること。</t>
    <phoneticPr fontId="2"/>
  </si>
  <si>
    <t>時間外勤務管理</t>
    <rPh sb="0" eb="3">
      <t>ジカンガイ</t>
    </rPh>
    <rPh sb="3" eb="5">
      <t>キンム</t>
    </rPh>
    <rPh sb="5" eb="7">
      <t>カンリ</t>
    </rPh>
    <phoneticPr fontId="1"/>
  </si>
  <si>
    <t>時間外等承認申請</t>
    <rPh sb="0" eb="3">
      <t>ジカンガイ</t>
    </rPh>
    <rPh sb="3" eb="4">
      <t>トウ</t>
    </rPh>
    <rPh sb="4" eb="6">
      <t>ショウニン</t>
    </rPh>
    <rPh sb="6" eb="8">
      <t>シンセイ</t>
    </rPh>
    <phoneticPr fontId="1"/>
  </si>
  <si>
    <t>予定申請→決裁→実績申請の流れで処理できること。</t>
    <rPh sb="0" eb="2">
      <t>ヨテイ</t>
    </rPh>
    <rPh sb="2" eb="4">
      <t>シンセイ</t>
    </rPh>
    <rPh sb="5" eb="7">
      <t>ケッサイ</t>
    </rPh>
    <rPh sb="8" eb="10">
      <t>ジッセキ</t>
    </rPh>
    <rPh sb="10" eb="12">
      <t>シンセイ</t>
    </rPh>
    <rPh sb="13" eb="14">
      <t>ナガ</t>
    </rPh>
    <rPh sb="16" eb="18">
      <t>ショリ</t>
    </rPh>
    <phoneticPr fontId="2"/>
  </si>
  <si>
    <t>実績申請時は予定申請の内容を引き継いで申請できること。</t>
    <rPh sb="0" eb="2">
      <t>ジッセキ</t>
    </rPh>
    <rPh sb="2" eb="4">
      <t>シンセイ</t>
    </rPh>
    <rPh sb="4" eb="5">
      <t>ジ</t>
    </rPh>
    <rPh sb="6" eb="8">
      <t>ヨテイ</t>
    </rPh>
    <rPh sb="8" eb="10">
      <t>シンセイ</t>
    </rPh>
    <rPh sb="11" eb="13">
      <t>ナイヨウ</t>
    </rPh>
    <rPh sb="14" eb="15">
      <t>ヒ</t>
    </rPh>
    <rPh sb="16" eb="17">
      <t>ツ</t>
    </rPh>
    <rPh sb="19" eb="21">
      <t>シンセイ</t>
    </rPh>
    <phoneticPr fontId="2"/>
  </si>
  <si>
    <t>実績事後申請ができること。</t>
    <rPh sb="0" eb="2">
      <t>ジッセキ</t>
    </rPh>
    <rPh sb="2" eb="4">
      <t>ジゴ</t>
    </rPh>
    <rPh sb="4" eb="6">
      <t>シンセイ</t>
    </rPh>
    <phoneticPr fontId="2"/>
  </si>
  <si>
    <t>同一勤務日で複数件申請できること。</t>
    <rPh sb="0" eb="2">
      <t>ドウイツ</t>
    </rPh>
    <rPh sb="2" eb="5">
      <t>キンムビ</t>
    </rPh>
    <rPh sb="6" eb="8">
      <t>フクスウ</t>
    </rPh>
    <rPh sb="8" eb="9">
      <t>ケン</t>
    </rPh>
    <rPh sb="9" eb="11">
      <t>シンセイ</t>
    </rPh>
    <phoneticPr fontId="2"/>
  </si>
  <si>
    <t>科目合算後のまるめ処理（30分未満の切り捨てなど）をパラメータで管理していること。</t>
    <rPh sb="9" eb="11">
      <t>ショリ</t>
    </rPh>
    <phoneticPr fontId="2"/>
  </si>
  <si>
    <t>科目合算後の結果を確認する方法が用意されていること。</t>
    <phoneticPr fontId="2"/>
  </si>
  <si>
    <t>勤務予定情報より、勤務日、週休日、休日などから割増率を自動判断できること。</t>
    <rPh sb="0" eb="2">
      <t>キンム</t>
    </rPh>
    <rPh sb="2" eb="4">
      <t>ヨテイ</t>
    </rPh>
    <rPh sb="4" eb="6">
      <t>ジョウホウ</t>
    </rPh>
    <rPh sb="23" eb="25">
      <t>ワリマシ</t>
    </rPh>
    <rPh sb="25" eb="26">
      <t>リツ</t>
    </rPh>
    <rPh sb="27" eb="29">
      <t>ジドウ</t>
    </rPh>
    <rPh sb="29" eb="31">
      <t>ハンダン</t>
    </rPh>
    <phoneticPr fontId="2"/>
  </si>
  <si>
    <t>週休日の振替等100分の25に対応していること。</t>
    <phoneticPr fontId="2"/>
  </si>
  <si>
    <t>60時間超過の勤務を行った際、月次処理にて手当または代替休暇の割り振りが行える管理ができること。</t>
    <rPh sb="15" eb="17">
      <t>ゲツジ</t>
    </rPh>
    <rPh sb="17" eb="19">
      <t>ショリ</t>
    </rPh>
    <rPh sb="31" eb="32">
      <t>ワ</t>
    </rPh>
    <rPh sb="33" eb="34">
      <t>フ</t>
    </rPh>
    <rPh sb="36" eb="37">
      <t>オコナ</t>
    </rPh>
    <phoneticPr fontId="2"/>
  </si>
  <si>
    <t>60時間超過の勤務を行った際、代替休暇とした場合、その申請ができること。</t>
    <rPh sb="15" eb="17">
      <t>ダイタイ</t>
    </rPh>
    <rPh sb="17" eb="19">
      <t>キュウカ</t>
    </rPh>
    <rPh sb="22" eb="24">
      <t>バアイ</t>
    </rPh>
    <rPh sb="27" eb="29">
      <t>シンセイ</t>
    </rPh>
    <phoneticPr fontId="2"/>
  </si>
  <si>
    <t>60時間超過の勤務を行った際、代替休暇としてから一定期間経過（2か月）後に自動的に手当算出できること。</t>
    <rPh sb="17" eb="19">
      <t>キュウカ</t>
    </rPh>
    <rPh sb="24" eb="26">
      <t>イッテイ</t>
    </rPh>
    <rPh sb="26" eb="28">
      <t>キカン</t>
    </rPh>
    <rPh sb="28" eb="30">
      <t>ケイカ</t>
    </rPh>
    <rPh sb="33" eb="34">
      <t>ゲツ</t>
    </rPh>
    <rPh sb="35" eb="36">
      <t>ゴ</t>
    </rPh>
    <rPh sb="37" eb="40">
      <t>ジドウテキ</t>
    </rPh>
    <rPh sb="41" eb="43">
      <t>テアテ</t>
    </rPh>
    <rPh sb="43" eb="45">
      <t>サンシュツ</t>
    </rPh>
    <phoneticPr fontId="2"/>
  </si>
  <si>
    <t>休憩時間・勤務内容の登録ができること。</t>
    <phoneticPr fontId="2"/>
  </si>
  <si>
    <t>休憩時間はパラメータによって登録数を変更できること。</t>
    <rPh sb="16" eb="17">
      <t>スウ</t>
    </rPh>
    <rPh sb="18" eb="20">
      <t>ヘンコウ</t>
    </rPh>
    <phoneticPr fontId="2"/>
  </si>
  <si>
    <t>時間外勤務開始時間と正規の勤務時間が重なっていないことを自動的にチェックする機能を有すること。</t>
  </si>
  <si>
    <t>申請時、決裁ルートに当日の宿日直予定者を組み込む機能があること。</t>
    <phoneticPr fontId="2"/>
  </si>
  <si>
    <t>実績申請（事後申請）の決裁ルートに任意の職員を組み込む機能があること。</t>
    <rPh sb="11" eb="13">
      <t>ケッサイ</t>
    </rPh>
    <rPh sb="17" eb="19">
      <t>ニンイ</t>
    </rPh>
    <rPh sb="20" eb="22">
      <t>ショクイン</t>
    </rPh>
    <rPh sb="23" eb="24">
      <t>ク</t>
    </rPh>
    <rPh sb="25" eb="26">
      <t>コ</t>
    </rPh>
    <phoneticPr fontId="2"/>
  </si>
  <si>
    <t>振替勤務管理</t>
    <rPh sb="0" eb="2">
      <t>フリカエ</t>
    </rPh>
    <rPh sb="2" eb="4">
      <t>キンム</t>
    </rPh>
    <rPh sb="4" eb="6">
      <t>カンリ</t>
    </rPh>
    <phoneticPr fontId="1"/>
  </si>
  <si>
    <t>振替・引当</t>
    <rPh sb="0" eb="2">
      <t>フリカエ</t>
    </rPh>
    <rPh sb="3" eb="5">
      <t>ヒキアテ</t>
    </rPh>
    <phoneticPr fontId="1"/>
  </si>
  <si>
    <t>週休日の振替単位は1日、半日（4時間）、時間等の選択ができること。</t>
    <rPh sb="0" eb="2">
      <t>シュウキュウ</t>
    </rPh>
    <rPh sb="2" eb="3">
      <t>ビ</t>
    </rPh>
    <rPh sb="4" eb="6">
      <t>フリカエ</t>
    </rPh>
    <rPh sb="6" eb="8">
      <t>タンイ</t>
    </rPh>
    <rPh sb="10" eb="11">
      <t>ニチ</t>
    </rPh>
    <rPh sb="12" eb="14">
      <t>ハンニチ</t>
    </rPh>
    <rPh sb="16" eb="18">
      <t>ジカン</t>
    </rPh>
    <rPh sb="20" eb="22">
      <t>ジカン</t>
    </rPh>
    <rPh sb="22" eb="23">
      <t>トウ</t>
    </rPh>
    <rPh sb="24" eb="26">
      <t>センタク</t>
    </rPh>
    <phoneticPr fontId="2"/>
  </si>
  <si>
    <t>振替申請画面で、時間外情報と振替情報を同時に入力し振替申請できること。</t>
    <rPh sb="0" eb="2">
      <t>フリカエ</t>
    </rPh>
    <rPh sb="2" eb="4">
      <t>シンセイ</t>
    </rPh>
    <rPh sb="4" eb="6">
      <t>ガメン</t>
    </rPh>
    <rPh sb="8" eb="11">
      <t>ジカンガイ</t>
    </rPh>
    <rPh sb="11" eb="13">
      <t>ジョウホウ</t>
    </rPh>
    <rPh sb="14" eb="16">
      <t>フリカエ</t>
    </rPh>
    <rPh sb="16" eb="18">
      <t>ジョウホウ</t>
    </rPh>
    <rPh sb="19" eb="21">
      <t>ドウジ</t>
    </rPh>
    <rPh sb="22" eb="24">
      <t>ニュウリョク</t>
    </rPh>
    <rPh sb="25" eb="27">
      <t>フリカエ</t>
    </rPh>
    <rPh sb="27" eb="29">
      <t>シンセイ</t>
    </rPh>
    <phoneticPr fontId="2"/>
  </si>
  <si>
    <t>振替繰越処理により、振替日を再度指定して申請できること。</t>
    <rPh sb="0" eb="2">
      <t>フリカエ</t>
    </rPh>
    <rPh sb="2" eb="4">
      <t>クリコシ</t>
    </rPh>
    <rPh sb="4" eb="6">
      <t>ショリ</t>
    </rPh>
    <rPh sb="10" eb="12">
      <t>フリカエ</t>
    </rPh>
    <rPh sb="12" eb="13">
      <t>ビ</t>
    </rPh>
    <rPh sb="14" eb="16">
      <t>サイド</t>
    </rPh>
    <rPh sb="16" eb="18">
      <t>シテイ</t>
    </rPh>
    <rPh sb="20" eb="22">
      <t>シンセイ</t>
    </rPh>
    <phoneticPr fontId="2"/>
  </si>
  <si>
    <t>宿・日直管理</t>
    <rPh sb="0" eb="1">
      <t>シュク</t>
    </rPh>
    <rPh sb="2" eb="4">
      <t>ニッチョク</t>
    </rPh>
    <rPh sb="4" eb="6">
      <t>カンリ</t>
    </rPh>
    <phoneticPr fontId="1"/>
  </si>
  <si>
    <t>割当</t>
    <rPh sb="0" eb="2">
      <t>ワリアテ</t>
    </rPh>
    <phoneticPr fontId="1"/>
  </si>
  <si>
    <t>複数の宿日直場所の管理ができること。</t>
    <phoneticPr fontId="2"/>
  </si>
  <si>
    <t>宿日直者をグループ設定し、自動で割り当てる機能があること。</t>
    <phoneticPr fontId="2"/>
  </si>
  <si>
    <t>半直の管理ができること。</t>
    <rPh sb="0" eb="1">
      <t>ハン</t>
    </rPh>
    <rPh sb="1" eb="2">
      <t>チョク</t>
    </rPh>
    <rPh sb="3" eb="5">
      <t>カンリ</t>
    </rPh>
    <phoneticPr fontId="2"/>
  </si>
  <si>
    <t>交代申請・代直申請はカレンダー形式の画面から行えること。</t>
    <rPh sb="15" eb="17">
      <t>ケイシキ</t>
    </rPh>
    <rPh sb="18" eb="20">
      <t>ガメン</t>
    </rPh>
    <rPh sb="22" eb="23">
      <t>オコナ</t>
    </rPh>
    <phoneticPr fontId="2"/>
  </si>
  <si>
    <t>宿日直者は設定によりその日の時間外勤務の申請情報を参照することができること。</t>
    <rPh sb="5" eb="7">
      <t>セッテイ</t>
    </rPh>
    <rPh sb="12" eb="13">
      <t>ヒ</t>
    </rPh>
    <rPh sb="14" eb="17">
      <t>ジカンガイ</t>
    </rPh>
    <rPh sb="17" eb="19">
      <t>キンム</t>
    </rPh>
    <rPh sb="20" eb="22">
      <t>シンセイ</t>
    </rPh>
    <rPh sb="22" eb="24">
      <t>ジョウホウ</t>
    </rPh>
    <rPh sb="25" eb="27">
      <t>サンショウ</t>
    </rPh>
    <phoneticPr fontId="2"/>
  </si>
  <si>
    <t>特殊勤務管理</t>
    <rPh sb="0" eb="2">
      <t>トクシュ</t>
    </rPh>
    <rPh sb="2" eb="4">
      <t>キンム</t>
    </rPh>
    <rPh sb="4" eb="6">
      <t>カンリ</t>
    </rPh>
    <phoneticPr fontId="1"/>
  </si>
  <si>
    <t>日額特勤</t>
    <rPh sb="0" eb="2">
      <t>ニチガク</t>
    </rPh>
    <rPh sb="2" eb="4">
      <t>トッキン</t>
    </rPh>
    <phoneticPr fontId="1"/>
  </si>
  <si>
    <t>その他特勤</t>
    <rPh sb="2" eb="3">
      <t>タ</t>
    </rPh>
    <rPh sb="3" eb="5">
      <t>トッキン</t>
    </rPh>
    <phoneticPr fontId="1"/>
  </si>
  <si>
    <t>複数の特殊勤務実績をまとめて申請できること。</t>
    <rPh sb="0" eb="2">
      <t>フクスウ</t>
    </rPh>
    <rPh sb="3" eb="5">
      <t>トクシュ</t>
    </rPh>
    <rPh sb="5" eb="7">
      <t>キンム</t>
    </rPh>
    <rPh sb="7" eb="9">
      <t>ジッセキ</t>
    </rPh>
    <rPh sb="14" eb="16">
      <t>シンセイ</t>
    </rPh>
    <phoneticPr fontId="2"/>
  </si>
  <si>
    <t>管理職特別勤務管理</t>
    <rPh sb="0" eb="2">
      <t>カンリ</t>
    </rPh>
    <rPh sb="2" eb="3">
      <t>ショク</t>
    </rPh>
    <rPh sb="3" eb="5">
      <t>トクベツ</t>
    </rPh>
    <rPh sb="5" eb="7">
      <t>キンム</t>
    </rPh>
    <rPh sb="7" eb="9">
      <t>カンリ</t>
    </rPh>
    <phoneticPr fontId="1"/>
  </si>
  <si>
    <t>特別勤務</t>
    <rPh sb="0" eb="2">
      <t>トクベツ</t>
    </rPh>
    <rPh sb="2" eb="4">
      <t>キンム</t>
    </rPh>
    <phoneticPr fontId="1"/>
  </si>
  <si>
    <t>入力形態が時間外勤務等と同一であること。</t>
  </si>
  <si>
    <t>実績情報管理</t>
    <rPh sb="0" eb="2">
      <t>ジッセキ</t>
    </rPh>
    <rPh sb="2" eb="4">
      <t>ジョウホウ</t>
    </rPh>
    <rPh sb="4" eb="6">
      <t>カンリ</t>
    </rPh>
    <phoneticPr fontId="1"/>
  </si>
  <si>
    <t>夜間手当</t>
    <rPh sb="0" eb="2">
      <t>ヤカン</t>
    </rPh>
    <rPh sb="2" eb="4">
      <t>テアテ</t>
    </rPh>
    <phoneticPr fontId="1"/>
  </si>
  <si>
    <t>夜間手当を月次で集計し付与登録することができること。</t>
    <rPh sb="0" eb="2">
      <t>ヤカン</t>
    </rPh>
    <rPh sb="2" eb="4">
      <t>テアテ</t>
    </rPh>
    <rPh sb="5" eb="7">
      <t>ゲツジ</t>
    </rPh>
    <rPh sb="8" eb="10">
      <t>シュウケイ</t>
    </rPh>
    <rPh sb="11" eb="13">
      <t>フヨ</t>
    </rPh>
    <rPh sb="13" eb="15">
      <t>トウロク</t>
    </rPh>
    <phoneticPr fontId="2"/>
  </si>
  <si>
    <t>付与登録された夜間手当は人事給与システムへの連携時、前月実績情報に集計されること。</t>
    <rPh sb="0" eb="2">
      <t>フヨ</t>
    </rPh>
    <rPh sb="2" eb="4">
      <t>トウロク</t>
    </rPh>
    <rPh sb="7" eb="9">
      <t>ヤカン</t>
    </rPh>
    <rPh sb="9" eb="11">
      <t>テアテ</t>
    </rPh>
    <rPh sb="22" eb="24">
      <t>レンケイ</t>
    </rPh>
    <rPh sb="24" eb="25">
      <t>ジ</t>
    </rPh>
    <rPh sb="26" eb="28">
      <t>ゼンゲツ</t>
    </rPh>
    <rPh sb="28" eb="30">
      <t>ジッセキ</t>
    </rPh>
    <rPh sb="30" eb="32">
      <t>ジョウホウ</t>
    </rPh>
    <rPh sb="33" eb="35">
      <t>シュウケイ</t>
    </rPh>
    <phoneticPr fontId="2"/>
  </si>
  <si>
    <t>実績管理</t>
    <rPh sb="0" eb="2">
      <t>ジッセキ</t>
    </rPh>
    <rPh sb="2" eb="4">
      <t>カンリ</t>
    </rPh>
    <phoneticPr fontId="1"/>
  </si>
  <si>
    <t>期間指定により時間外勤務手当、管理職特別勤務手当、特殊勤務手当について所属毎に月間の個人別明細表をPDF形式およびCSV形式で出力できること。</t>
    <rPh sb="0" eb="2">
      <t>キカン</t>
    </rPh>
    <rPh sb="2" eb="4">
      <t>シテイ</t>
    </rPh>
    <rPh sb="7" eb="10">
      <t>ジカンガイ</t>
    </rPh>
    <rPh sb="10" eb="12">
      <t>キンム</t>
    </rPh>
    <rPh sb="12" eb="14">
      <t>テアテ</t>
    </rPh>
    <rPh sb="15" eb="17">
      <t>カンリ</t>
    </rPh>
    <rPh sb="17" eb="18">
      <t>ショク</t>
    </rPh>
    <rPh sb="18" eb="20">
      <t>トクベツ</t>
    </rPh>
    <rPh sb="20" eb="22">
      <t>キンム</t>
    </rPh>
    <rPh sb="22" eb="24">
      <t>テアテ</t>
    </rPh>
    <rPh sb="25" eb="27">
      <t>トクシュ</t>
    </rPh>
    <rPh sb="27" eb="29">
      <t>キンム</t>
    </rPh>
    <rPh sb="29" eb="31">
      <t>テアテ</t>
    </rPh>
    <rPh sb="35" eb="37">
      <t>ショゾク</t>
    </rPh>
    <rPh sb="37" eb="38">
      <t>ゴト</t>
    </rPh>
    <rPh sb="39" eb="41">
      <t>ゲッカン</t>
    </rPh>
    <rPh sb="42" eb="44">
      <t>コジン</t>
    </rPh>
    <rPh sb="44" eb="45">
      <t>ベツ</t>
    </rPh>
    <rPh sb="45" eb="47">
      <t>メイサイ</t>
    </rPh>
    <rPh sb="47" eb="48">
      <t>ヒョウ</t>
    </rPh>
    <rPh sb="52" eb="54">
      <t>ケイシキ</t>
    </rPh>
    <rPh sb="60" eb="62">
      <t>ケイシキ</t>
    </rPh>
    <rPh sb="63" eb="65">
      <t>シュツリョク</t>
    </rPh>
    <phoneticPr fontId="2"/>
  </si>
  <si>
    <t>所属毎、科目毎、職員毎に集計できること。</t>
    <rPh sb="0" eb="2">
      <t>ショゾク</t>
    </rPh>
    <rPh sb="2" eb="3">
      <t>ゴト</t>
    </rPh>
    <rPh sb="4" eb="6">
      <t>カモク</t>
    </rPh>
    <rPh sb="6" eb="7">
      <t>ゴト</t>
    </rPh>
    <rPh sb="8" eb="10">
      <t>ショクイン</t>
    </rPh>
    <rPh sb="10" eb="11">
      <t>ゴト</t>
    </rPh>
    <rPh sb="12" eb="14">
      <t>シュウケイ</t>
    </rPh>
    <phoneticPr fontId="2"/>
  </si>
  <si>
    <t>時間外について週休日・休日の時間外のみを抽出できること。</t>
    <rPh sb="0" eb="3">
      <t>ジカンガイ</t>
    </rPh>
    <rPh sb="7" eb="9">
      <t>シュウキュウ</t>
    </rPh>
    <rPh sb="9" eb="10">
      <t>ビ</t>
    </rPh>
    <rPh sb="11" eb="13">
      <t>キュウジツ</t>
    </rPh>
    <rPh sb="14" eb="17">
      <t>ジカンガイ</t>
    </rPh>
    <rPh sb="20" eb="22">
      <t>チュウシュツ</t>
    </rPh>
    <phoneticPr fontId="2"/>
  </si>
  <si>
    <t>時間外について支給率毎の合計を集計できること。</t>
    <rPh sb="0" eb="3">
      <t>ジカンガイ</t>
    </rPh>
    <rPh sb="7" eb="9">
      <t>シキュウ</t>
    </rPh>
    <rPh sb="9" eb="10">
      <t>リツ</t>
    </rPh>
    <rPh sb="10" eb="11">
      <t>ゴト</t>
    </rPh>
    <rPh sb="12" eb="14">
      <t>ゴウケイ</t>
    </rPh>
    <rPh sb="15" eb="17">
      <t>シュウケイ</t>
    </rPh>
    <phoneticPr fontId="2"/>
  </si>
  <si>
    <t>予算状況</t>
    <rPh sb="0" eb="2">
      <t>ヨサン</t>
    </rPh>
    <rPh sb="2" eb="4">
      <t>ジョウキョウ</t>
    </rPh>
    <phoneticPr fontId="1"/>
  </si>
  <si>
    <t>所属長が、時間外勤務手当、宿日直手当、特殊勤務手当、管理職特別勤務手当の予算（科目）に対する予算額、執行額、残額を照会できること。</t>
    <rPh sb="0" eb="3">
      <t>ショゾクチョウ</t>
    </rPh>
    <rPh sb="5" eb="8">
      <t>ジカンガイ</t>
    </rPh>
    <rPh sb="8" eb="10">
      <t>キンム</t>
    </rPh>
    <rPh sb="10" eb="12">
      <t>テアテ</t>
    </rPh>
    <rPh sb="13" eb="16">
      <t>シュクニッチョク</t>
    </rPh>
    <rPh sb="16" eb="18">
      <t>テアテ</t>
    </rPh>
    <rPh sb="19" eb="21">
      <t>トクシュ</t>
    </rPh>
    <rPh sb="21" eb="23">
      <t>キンム</t>
    </rPh>
    <rPh sb="23" eb="25">
      <t>テアテ</t>
    </rPh>
    <rPh sb="26" eb="28">
      <t>カンリ</t>
    </rPh>
    <rPh sb="28" eb="29">
      <t>ショク</t>
    </rPh>
    <rPh sb="29" eb="31">
      <t>トクベツ</t>
    </rPh>
    <rPh sb="31" eb="33">
      <t>キンム</t>
    </rPh>
    <rPh sb="33" eb="35">
      <t>テアテ</t>
    </rPh>
    <rPh sb="36" eb="38">
      <t>ヨサン</t>
    </rPh>
    <rPh sb="39" eb="41">
      <t>カモク</t>
    </rPh>
    <rPh sb="43" eb="44">
      <t>タイ</t>
    </rPh>
    <rPh sb="46" eb="49">
      <t>ヨサンガク</t>
    </rPh>
    <rPh sb="50" eb="52">
      <t>シッコウ</t>
    </rPh>
    <rPh sb="52" eb="53">
      <t>ガク</t>
    </rPh>
    <rPh sb="54" eb="56">
      <t>ザンガク</t>
    </rPh>
    <rPh sb="57" eb="59">
      <t>ショウカイ</t>
    </rPh>
    <phoneticPr fontId="2"/>
  </si>
  <si>
    <t>共通機能</t>
    <rPh sb="0" eb="2">
      <t>キョウツウ</t>
    </rPh>
    <rPh sb="2" eb="4">
      <t>キノウ</t>
    </rPh>
    <phoneticPr fontId="1"/>
  </si>
  <si>
    <t>電子源泉徴収票</t>
    <rPh sb="0" eb="2">
      <t>デンシ</t>
    </rPh>
    <rPh sb="2" eb="4">
      <t>ゲンセン</t>
    </rPh>
    <rPh sb="4" eb="6">
      <t>チョウシュウ</t>
    </rPh>
    <rPh sb="6" eb="7">
      <t>ヒョウ</t>
    </rPh>
    <phoneticPr fontId="1"/>
  </si>
  <si>
    <t>電子辞令書</t>
    <rPh sb="0" eb="2">
      <t>デンシ</t>
    </rPh>
    <rPh sb="2" eb="4">
      <t>ジレイ</t>
    </rPh>
    <rPh sb="4" eb="5">
      <t>ショ</t>
    </rPh>
    <phoneticPr fontId="1"/>
  </si>
  <si>
    <t>セットアップ機能</t>
    <rPh sb="6" eb="8">
      <t>キノウ</t>
    </rPh>
    <phoneticPr fontId="1"/>
  </si>
  <si>
    <t>共通コード情報取込</t>
    <rPh sb="0" eb="2">
      <t>キョウツウ</t>
    </rPh>
    <rPh sb="5" eb="7">
      <t>ジョウホウ</t>
    </rPh>
    <rPh sb="7" eb="9">
      <t>トリコミ</t>
    </rPh>
    <phoneticPr fontId="1"/>
  </si>
  <si>
    <t>補職、職務、職種、役職、職員区分、庁舎情報を取り込む機能を有すること。</t>
    <rPh sb="19" eb="21">
      <t>ジョウホウ</t>
    </rPh>
    <rPh sb="22" eb="23">
      <t>ト</t>
    </rPh>
    <rPh sb="24" eb="25">
      <t>コ</t>
    </rPh>
    <rPh sb="26" eb="28">
      <t>キノウ</t>
    </rPh>
    <rPh sb="29" eb="30">
      <t>ユウ</t>
    </rPh>
    <phoneticPr fontId="2"/>
  </si>
  <si>
    <t>データ出力機能を有し、外部で出力データをメンテナンスし再び取り込むことが可能であること。</t>
    <rPh sb="3" eb="5">
      <t>シュツリョク</t>
    </rPh>
    <rPh sb="5" eb="7">
      <t>キノウ</t>
    </rPh>
    <rPh sb="8" eb="9">
      <t>ユウ</t>
    </rPh>
    <rPh sb="11" eb="13">
      <t>ガイブ</t>
    </rPh>
    <rPh sb="14" eb="16">
      <t>シュツリョク</t>
    </rPh>
    <rPh sb="27" eb="28">
      <t>フタタ</t>
    </rPh>
    <rPh sb="29" eb="30">
      <t>ト</t>
    </rPh>
    <rPh sb="31" eb="32">
      <t>コ</t>
    </rPh>
    <rPh sb="36" eb="38">
      <t>カノウ</t>
    </rPh>
    <phoneticPr fontId="2"/>
  </si>
  <si>
    <t>所属情報取込</t>
    <rPh sb="0" eb="2">
      <t>ショゾク</t>
    </rPh>
    <rPh sb="2" eb="4">
      <t>ジョウホウ</t>
    </rPh>
    <rPh sb="4" eb="6">
      <t>トリコミ</t>
    </rPh>
    <phoneticPr fontId="1"/>
  </si>
  <si>
    <t>人事情報取込</t>
    <rPh sb="0" eb="2">
      <t>ジンジ</t>
    </rPh>
    <rPh sb="2" eb="4">
      <t>ジョウホウ</t>
    </rPh>
    <rPh sb="4" eb="6">
      <t>トリコミ</t>
    </rPh>
    <phoneticPr fontId="1"/>
  </si>
  <si>
    <t>金融機関情報取込</t>
    <rPh sb="0" eb="2">
      <t>キンユウ</t>
    </rPh>
    <rPh sb="2" eb="4">
      <t>キカン</t>
    </rPh>
    <rPh sb="4" eb="6">
      <t>ジョウホウ</t>
    </rPh>
    <rPh sb="6" eb="8">
      <t>トリコミ</t>
    </rPh>
    <phoneticPr fontId="1"/>
  </si>
  <si>
    <t>単価情報取込</t>
    <rPh sb="0" eb="2">
      <t>タンカ</t>
    </rPh>
    <rPh sb="2" eb="4">
      <t>ジョウホウ</t>
    </rPh>
    <rPh sb="4" eb="6">
      <t>トリコミ</t>
    </rPh>
    <phoneticPr fontId="1"/>
  </si>
  <si>
    <t>所属情報を取り込む機能を有すること。</t>
    <rPh sb="0" eb="2">
      <t>ショゾク</t>
    </rPh>
    <rPh sb="2" eb="4">
      <t>ジョウホウ</t>
    </rPh>
    <rPh sb="5" eb="6">
      <t>ト</t>
    </rPh>
    <rPh sb="7" eb="8">
      <t>コ</t>
    </rPh>
    <rPh sb="9" eb="11">
      <t>キノウ</t>
    </rPh>
    <rPh sb="12" eb="13">
      <t>ユウ</t>
    </rPh>
    <phoneticPr fontId="2"/>
  </si>
  <si>
    <t>人事情報を取り込む機能を有すること。</t>
    <rPh sb="5" eb="6">
      <t>ト</t>
    </rPh>
    <rPh sb="7" eb="8">
      <t>コ</t>
    </rPh>
    <rPh sb="9" eb="11">
      <t>キノウ</t>
    </rPh>
    <rPh sb="12" eb="13">
      <t>ユウ</t>
    </rPh>
    <phoneticPr fontId="2"/>
  </si>
  <si>
    <t>金融機関情報を取り込む機能を有すること。</t>
    <rPh sb="7" eb="8">
      <t>ト</t>
    </rPh>
    <rPh sb="9" eb="10">
      <t>コ</t>
    </rPh>
    <rPh sb="11" eb="13">
      <t>キノウ</t>
    </rPh>
    <rPh sb="14" eb="15">
      <t>ユウ</t>
    </rPh>
    <phoneticPr fontId="2"/>
  </si>
  <si>
    <t>単価情報を取り込む機能を有すること。</t>
    <phoneticPr fontId="2"/>
  </si>
  <si>
    <t>他システム連携</t>
    <rPh sb="0" eb="1">
      <t>タ</t>
    </rPh>
    <rPh sb="5" eb="7">
      <t>レンケイ</t>
    </rPh>
    <phoneticPr fontId="1"/>
  </si>
  <si>
    <t>人事給与連携</t>
    <rPh sb="0" eb="2">
      <t>ジンジ</t>
    </rPh>
    <rPh sb="2" eb="4">
      <t>キュウヨ</t>
    </rPh>
    <rPh sb="4" eb="6">
      <t>レンケイ</t>
    </rPh>
    <phoneticPr fontId="1"/>
  </si>
  <si>
    <t>人事情報連携時、役職や職種により庶務管理の権限を自動的に設定できること。</t>
    <rPh sb="0" eb="2">
      <t>ジンジ</t>
    </rPh>
    <rPh sb="2" eb="4">
      <t>ジョウホウ</t>
    </rPh>
    <rPh sb="4" eb="6">
      <t>レンケイ</t>
    </rPh>
    <rPh sb="6" eb="7">
      <t>ジ</t>
    </rPh>
    <rPh sb="8" eb="10">
      <t>ヤクショク</t>
    </rPh>
    <rPh sb="11" eb="13">
      <t>ショクシュ</t>
    </rPh>
    <rPh sb="16" eb="18">
      <t>ショム</t>
    </rPh>
    <rPh sb="18" eb="20">
      <t>カンリ</t>
    </rPh>
    <rPh sb="21" eb="23">
      <t>ケンゲン</t>
    </rPh>
    <rPh sb="24" eb="27">
      <t>ジドウテキ</t>
    </rPh>
    <rPh sb="28" eb="30">
      <t>セッテイ</t>
    </rPh>
    <phoneticPr fontId="2"/>
  </si>
  <si>
    <t>人事給与システムに連携した前月実績情報は、連携取消処理（総務課権限のみ可能）を行うことで申請内容の変更が可能なこと。</t>
    <rPh sb="9" eb="11">
      <t>レンケイ</t>
    </rPh>
    <rPh sb="17" eb="19">
      <t>ジョウホウ</t>
    </rPh>
    <rPh sb="21" eb="23">
      <t>レンケイ</t>
    </rPh>
    <rPh sb="23" eb="25">
      <t>トリケシ</t>
    </rPh>
    <rPh sb="25" eb="27">
      <t>ショリ</t>
    </rPh>
    <rPh sb="28" eb="31">
      <t>ソウムカ</t>
    </rPh>
    <rPh sb="31" eb="33">
      <t>ケンゲン</t>
    </rPh>
    <rPh sb="35" eb="37">
      <t>カノウ</t>
    </rPh>
    <rPh sb="39" eb="40">
      <t>オコナ</t>
    </rPh>
    <rPh sb="44" eb="46">
      <t>シンセイ</t>
    </rPh>
    <rPh sb="46" eb="48">
      <t>ナイヨウ</t>
    </rPh>
    <rPh sb="49" eb="51">
      <t>ヘンコウ</t>
    </rPh>
    <rPh sb="52" eb="54">
      <t>カノウ</t>
    </rPh>
    <phoneticPr fontId="2"/>
  </si>
  <si>
    <t>前月実績情報の連動前に、給与連動情報をCSV形式で参照できること。</t>
    <rPh sb="16" eb="18">
      <t>ジョウホウ</t>
    </rPh>
    <phoneticPr fontId="2"/>
  </si>
  <si>
    <t>コード・パラメータ</t>
    <phoneticPr fontId="1"/>
  </si>
  <si>
    <t>権限</t>
    <rPh sb="0" eb="2">
      <t>ケンゲン</t>
    </rPh>
    <phoneticPr fontId="1"/>
  </si>
  <si>
    <t>ログイン時のパスワードについては、ログインユーザが自分で変更できること。</t>
    <rPh sb="4" eb="5">
      <t>ジ</t>
    </rPh>
    <rPh sb="25" eb="27">
      <t>ジブン</t>
    </rPh>
    <rPh sb="28" eb="30">
      <t>ヘンコウ</t>
    </rPh>
    <phoneticPr fontId="2"/>
  </si>
  <si>
    <t>事象毎（採用、退職、休職、部休、異動など）の業務横断的な運用マニュアルがあること。</t>
    <rPh sb="0" eb="2">
      <t>ジショウ</t>
    </rPh>
    <rPh sb="2" eb="3">
      <t>ゴト</t>
    </rPh>
    <rPh sb="4" eb="6">
      <t>サイヨウ</t>
    </rPh>
    <rPh sb="7" eb="9">
      <t>タイショク</t>
    </rPh>
    <rPh sb="10" eb="12">
      <t>キュウショク</t>
    </rPh>
    <rPh sb="13" eb="14">
      <t>ブ</t>
    </rPh>
    <rPh sb="14" eb="15">
      <t>キュウ</t>
    </rPh>
    <rPh sb="16" eb="18">
      <t>イドウ</t>
    </rPh>
    <rPh sb="22" eb="24">
      <t>ギョウム</t>
    </rPh>
    <rPh sb="24" eb="26">
      <t>オウダン</t>
    </rPh>
    <rPh sb="26" eb="27">
      <t>テキ</t>
    </rPh>
    <rPh sb="28" eb="30">
      <t>ウンヨウ</t>
    </rPh>
    <phoneticPr fontId="2"/>
  </si>
  <si>
    <t>人事異動処理時に職員の詳細情報（個人情報、職員情報、発令歴情報、顔写真情報、学歴情報、親族情報、資格免許情報、研修情報等）を表示できること。</t>
    <rPh sb="0" eb="2">
      <t>ジンジ</t>
    </rPh>
    <rPh sb="2" eb="4">
      <t>イドウ</t>
    </rPh>
    <rPh sb="4" eb="6">
      <t>ショリ</t>
    </rPh>
    <rPh sb="6" eb="7">
      <t>ジ</t>
    </rPh>
    <rPh sb="8" eb="10">
      <t>ショクイン</t>
    </rPh>
    <rPh sb="11" eb="13">
      <t>ショウサイ</t>
    </rPh>
    <rPh sb="13" eb="15">
      <t>ジョウホウ</t>
    </rPh>
    <rPh sb="16" eb="18">
      <t>コジン</t>
    </rPh>
    <rPh sb="18" eb="20">
      <t>ジョウホウ</t>
    </rPh>
    <rPh sb="21" eb="22">
      <t>ショク</t>
    </rPh>
    <rPh sb="22" eb="23">
      <t>イン</t>
    </rPh>
    <rPh sb="23" eb="25">
      <t>ジョウホウ</t>
    </rPh>
    <rPh sb="26" eb="28">
      <t>ハツレイ</t>
    </rPh>
    <rPh sb="28" eb="29">
      <t>レキ</t>
    </rPh>
    <rPh sb="29" eb="31">
      <t>ジョウホウ</t>
    </rPh>
    <rPh sb="32" eb="33">
      <t>カオ</t>
    </rPh>
    <rPh sb="33" eb="35">
      <t>シャシン</t>
    </rPh>
    <rPh sb="35" eb="37">
      <t>ジョウホウ</t>
    </rPh>
    <rPh sb="38" eb="40">
      <t>ガクレキ</t>
    </rPh>
    <rPh sb="40" eb="42">
      <t>ジョウホウ</t>
    </rPh>
    <rPh sb="43" eb="45">
      <t>シンゾク</t>
    </rPh>
    <rPh sb="45" eb="47">
      <t>ジョウホウ</t>
    </rPh>
    <rPh sb="48" eb="50">
      <t>シカク</t>
    </rPh>
    <rPh sb="50" eb="52">
      <t>メンキョ</t>
    </rPh>
    <rPh sb="52" eb="54">
      <t>ジョウホウ</t>
    </rPh>
    <rPh sb="55" eb="57">
      <t>ケンシュウ</t>
    </rPh>
    <rPh sb="57" eb="60">
      <t>ジョウホウトウ</t>
    </rPh>
    <rPh sb="62" eb="64">
      <t>ヒョウジ</t>
    </rPh>
    <phoneticPr fontId="2"/>
  </si>
  <si>
    <t>人事異動情報作成後に異動発令内容が確認できること。</t>
    <rPh sb="0" eb="2">
      <t>ジンジ</t>
    </rPh>
    <rPh sb="2" eb="4">
      <t>イドウ</t>
    </rPh>
    <rPh sb="4" eb="6">
      <t>ジョウホウ</t>
    </rPh>
    <rPh sb="6" eb="8">
      <t>サクセイ</t>
    </rPh>
    <rPh sb="8" eb="9">
      <t>ゴ</t>
    </rPh>
    <rPh sb="10" eb="12">
      <t>イドウ</t>
    </rPh>
    <rPh sb="12" eb="14">
      <t>ハツレイ</t>
    </rPh>
    <rPh sb="14" eb="16">
      <t>ナイヨウ</t>
    </rPh>
    <rPh sb="17" eb="19">
      <t>カクニン</t>
    </rPh>
    <phoneticPr fontId="2"/>
  </si>
  <si>
    <t>辞令書に公印を印字できること。任命権者ごとに異なる公印を印字できること。</t>
    <rPh sb="0" eb="2">
      <t>ジレイ</t>
    </rPh>
    <rPh sb="2" eb="3">
      <t>ショ</t>
    </rPh>
    <rPh sb="4" eb="6">
      <t>コウイン</t>
    </rPh>
    <rPh sb="7" eb="9">
      <t>インジ</t>
    </rPh>
    <rPh sb="15" eb="17">
      <t>ニンメイ</t>
    </rPh>
    <rPh sb="17" eb="18">
      <t>ケン</t>
    </rPh>
    <rPh sb="18" eb="19">
      <t>ジャ</t>
    </rPh>
    <rPh sb="22" eb="23">
      <t>コト</t>
    </rPh>
    <rPh sb="25" eb="27">
      <t>コウイン</t>
    </rPh>
    <rPh sb="28" eb="30">
      <t>インジ</t>
    </rPh>
    <phoneticPr fontId="2"/>
  </si>
  <si>
    <t>表彰者の情報が自動的に履歴に反映されること。</t>
    <rPh sb="0" eb="2">
      <t>ヒョウショウ</t>
    </rPh>
    <rPh sb="2" eb="3">
      <t>シャ</t>
    </rPh>
    <rPh sb="4" eb="6">
      <t>ジョウホウ</t>
    </rPh>
    <rPh sb="7" eb="10">
      <t>ジドウテキ</t>
    </rPh>
    <rPh sb="11" eb="13">
      <t>リレキ</t>
    </rPh>
    <rPh sb="14" eb="16">
      <t>ハンエイ</t>
    </rPh>
    <phoneticPr fontId="2"/>
  </si>
  <si>
    <t>任用候補者に関してはExcel等で作成したデータを一括取込、出力する機能を有すること。</t>
    <rPh sb="0" eb="2">
      <t>ニンヨウ</t>
    </rPh>
    <rPh sb="2" eb="5">
      <t>コウホシャ</t>
    </rPh>
    <rPh sb="6" eb="7">
      <t>カン</t>
    </rPh>
    <rPh sb="15" eb="16">
      <t>トウ</t>
    </rPh>
    <rPh sb="17" eb="19">
      <t>サクセイ</t>
    </rPh>
    <rPh sb="25" eb="27">
      <t>イッカツ</t>
    </rPh>
    <rPh sb="27" eb="29">
      <t>トリコミ</t>
    </rPh>
    <rPh sb="30" eb="32">
      <t>シュツリョク</t>
    </rPh>
    <rPh sb="34" eb="36">
      <t>キノウ</t>
    </rPh>
    <rPh sb="37" eb="38">
      <t>ユウ</t>
    </rPh>
    <phoneticPr fontId="2"/>
  </si>
  <si>
    <t>登録したデータを基に任用候補者名簿を作成できること。</t>
    <rPh sb="0" eb="2">
      <t>トウロク</t>
    </rPh>
    <rPh sb="8" eb="9">
      <t>モト</t>
    </rPh>
    <rPh sb="10" eb="12">
      <t>ニンヨウ</t>
    </rPh>
    <rPh sb="12" eb="15">
      <t>コウホシャ</t>
    </rPh>
    <rPh sb="15" eb="17">
      <t>メイボ</t>
    </rPh>
    <rPh sb="18" eb="20">
      <t>サクセイ</t>
    </rPh>
    <phoneticPr fontId="2"/>
  </si>
  <si>
    <t>任用候補者情報を基に一括で登録できる仕組みを有すること。</t>
    <rPh sb="0" eb="2">
      <t>ニンヨウ</t>
    </rPh>
    <rPh sb="2" eb="5">
      <t>コウホシャ</t>
    </rPh>
    <rPh sb="5" eb="7">
      <t>ジョウホウ</t>
    </rPh>
    <rPh sb="8" eb="9">
      <t>モト</t>
    </rPh>
    <rPh sb="10" eb="12">
      <t>イッカツ</t>
    </rPh>
    <rPh sb="13" eb="15">
      <t>トウロク</t>
    </rPh>
    <rPh sb="18" eb="20">
      <t>シク</t>
    </rPh>
    <rPh sb="22" eb="23">
      <t>ユウ</t>
    </rPh>
    <phoneticPr fontId="2"/>
  </si>
  <si>
    <t>採用予定者名簿を出力する際には、試験区分、採用職種、採用事由別に出力が可能なこと。</t>
    <rPh sb="0" eb="2">
      <t>サイヨウ</t>
    </rPh>
    <rPh sb="2" eb="5">
      <t>ヨテイシャ</t>
    </rPh>
    <rPh sb="5" eb="7">
      <t>メイボ</t>
    </rPh>
    <rPh sb="8" eb="10">
      <t>シュツリョク</t>
    </rPh>
    <rPh sb="12" eb="13">
      <t>サイ</t>
    </rPh>
    <rPh sb="16" eb="18">
      <t>シケン</t>
    </rPh>
    <rPh sb="18" eb="20">
      <t>クブン</t>
    </rPh>
    <rPh sb="21" eb="23">
      <t>サイヨウ</t>
    </rPh>
    <rPh sb="23" eb="25">
      <t>ショクシュ</t>
    </rPh>
    <rPh sb="26" eb="28">
      <t>サイヨウ</t>
    </rPh>
    <rPh sb="28" eb="30">
      <t>ジユウ</t>
    </rPh>
    <rPh sb="30" eb="31">
      <t>ベツ</t>
    </rPh>
    <rPh sb="32" eb="34">
      <t>シュツリョク</t>
    </rPh>
    <rPh sb="35" eb="37">
      <t>カノウ</t>
    </rPh>
    <phoneticPr fontId="2"/>
  </si>
  <si>
    <t>初任給の自動算定が行えること。</t>
    <rPh sb="0" eb="3">
      <t>ショニンキュウ</t>
    </rPh>
    <rPh sb="4" eb="6">
      <t>ジドウ</t>
    </rPh>
    <rPh sb="6" eb="8">
      <t>サンテイ</t>
    </rPh>
    <rPh sb="9" eb="10">
      <t>オコナ</t>
    </rPh>
    <phoneticPr fontId="2"/>
  </si>
  <si>
    <t>条件付採用者の任期満了者の抽出を行えること。</t>
    <rPh sb="0" eb="3">
      <t>ジョウケンツキ</t>
    </rPh>
    <rPh sb="3" eb="6">
      <t>サイヨウシャ</t>
    </rPh>
    <rPh sb="7" eb="9">
      <t>ニンキ</t>
    </rPh>
    <rPh sb="9" eb="11">
      <t>マンリョウ</t>
    </rPh>
    <rPh sb="11" eb="12">
      <t>シャ</t>
    </rPh>
    <rPh sb="13" eb="15">
      <t>チュウシュツ</t>
    </rPh>
    <rPh sb="16" eb="17">
      <t>オコナ</t>
    </rPh>
    <phoneticPr fontId="2"/>
  </si>
  <si>
    <t>再任用時の職員番号は、再任用前の職員番号を継続／変更の何れにも対応できること。</t>
    <rPh sb="0" eb="3">
      <t>サイニンヨウ</t>
    </rPh>
    <rPh sb="3" eb="4">
      <t>ジ</t>
    </rPh>
    <rPh sb="5" eb="7">
      <t>ショクイン</t>
    </rPh>
    <rPh sb="7" eb="9">
      <t>バンゴウ</t>
    </rPh>
    <rPh sb="11" eb="14">
      <t>サイニンヨウ</t>
    </rPh>
    <rPh sb="14" eb="15">
      <t>マエ</t>
    </rPh>
    <rPh sb="16" eb="18">
      <t>ショクイン</t>
    </rPh>
    <rPh sb="18" eb="20">
      <t>バンゴウ</t>
    </rPh>
    <rPh sb="21" eb="23">
      <t>ケイゾク</t>
    </rPh>
    <rPh sb="24" eb="26">
      <t>ヘンコウ</t>
    </rPh>
    <rPh sb="27" eb="28">
      <t>イズ</t>
    </rPh>
    <rPh sb="31" eb="33">
      <t>タイオウ</t>
    </rPh>
    <phoneticPr fontId="2"/>
  </si>
  <si>
    <t>再任用の対象者を抽出できること。</t>
    <rPh sb="0" eb="3">
      <t>サイニンヨウ</t>
    </rPh>
    <rPh sb="4" eb="7">
      <t>タイショウシャ</t>
    </rPh>
    <rPh sb="8" eb="10">
      <t>チュウシュツ</t>
    </rPh>
    <phoneticPr fontId="2"/>
  </si>
  <si>
    <t>定年・勧奨退職以外の退職事由は随時登録ができる仕組みを有すること。</t>
    <rPh sb="0" eb="2">
      <t>テイネン</t>
    </rPh>
    <rPh sb="3" eb="5">
      <t>カンショウ</t>
    </rPh>
    <rPh sb="5" eb="7">
      <t>タイショク</t>
    </rPh>
    <rPh sb="7" eb="9">
      <t>イガイ</t>
    </rPh>
    <rPh sb="10" eb="12">
      <t>タイショク</t>
    </rPh>
    <rPh sb="12" eb="14">
      <t>ジユウ</t>
    </rPh>
    <rPh sb="15" eb="17">
      <t>ズイジ</t>
    </rPh>
    <rPh sb="17" eb="19">
      <t>トウロク</t>
    </rPh>
    <rPh sb="23" eb="25">
      <t>シク</t>
    </rPh>
    <rPh sb="27" eb="28">
      <t>ユウ</t>
    </rPh>
    <phoneticPr fontId="2"/>
  </si>
  <si>
    <t>退職証明書の発行が可能なこと。</t>
    <rPh sb="0" eb="2">
      <t>タイショク</t>
    </rPh>
    <rPh sb="2" eb="5">
      <t>ショウメイショ</t>
    </rPh>
    <rPh sb="6" eb="8">
      <t>ハッコウ</t>
    </rPh>
    <rPh sb="9" eb="11">
      <t>カノウ</t>
    </rPh>
    <phoneticPr fontId="2"/>
  </si>
  <si>
    <t>昇格格付けを行い、昇給処理に反映を行えること。</t>
    <rPh sb="0" eb="2">
      <t>ショウカク</t>
    </rPh>
    <rPh sb="2" eb="3">
      <t>カク</t>
    </rPh>
    <rPh sb="3" eb="4">
      <t>ツ</t>
    </rPh>
    <rPh sb="6" eb="7">
      <t>オコナ</t>
    </rPh>
    <rPh sb="9" eb="11">
      <t>ショウキュウ</t>
    </rPh>
    <rPh sb="11" eb="13">
      <t>ショリ</t>
    </rPh>
    <rPh sb="14" eb="16">
      <t>ハンエイ</t>
    </rPh>
    <rPh sb="17" eb="18">
      <t>オコナ</t>
    </rPh>
    <phoneticPr fontId="2"/>
  </si>
  <si>
    <t>昇格後の表級号給が自動で算出可能であること。</t>
    <rPh sb="0" eb="2">
      <t>ショウカク</t>
    </rPh>
    <rPh sb="2" eb="3">
      <t>ゴ</t>
    </rPh>
    <rPh sb="4" eb="5">
      <t>オモテ</t>
    </rPh>
    <rPh sb="5" eb="6">
      <t>キュウ</t>
    </rPh>
    <rPh sb="6" eb="7">
      <t>ゴウ</t>
    </rPh>
    <rPh sb="7" eb="8">
      <t>キュウ</t>
    </rPh>
    <rPh sb="9" eb="11">
      <t>ジドウ</t>
    </rPh>
    <rPh sb="12" eb="14">
      <t>サンシュツ</t>
    </rPh>
    <rPh sb="14" eb="16">
      <t>カノウ</t>
    </rPh>
    <phoneticPr fontId="2"/>
  </si>
  <si>
    <t>研修対象者を抽出するための条件設定画面があること。</t>
    <rPh sb="0" eb="2">
      <t>ケンシュウ</t>
    </rPh>
    <rPh sb="2" eb="5">
      <t>タイショウシャ</t>
    </rPh>
    <rPh sb="6" eb="8">
      <t>チュウシュツ</t>
    </rPh>
    <rPh sb="13" eb="15">
      <t>ジョウケン</t>
    </rPh>
    <rPh sb="15" eb="17">
      <t>セッテイ</t>
    </rPh>
    <rPh sb="17" eb="19">
      <t>ガメン</t>
    </rPh>
    <phoneticPr fontId="2"/>
  </si>
  <si>
    <t>表級号給や手当情報を入力・変更した際に、実際の支給額が入力画面上で確認できること。</t>
    <rPh sb="0" eb="1">
      <t>ヒョウ</t>
    </rPh>
    <rPh sb="1" eb="2">
      <t>キュウ</t>
    </rPh>
    <rPh sb="2" eb="3">
      <t>ゴウ</t>
    </rPh>
    <rPh sb="3" eb="4">
      <t>キュウ</t>
    </rPh>
    <rPh sb="5" eb="7">
      <t>テアテ</t>
    </rPh>
    <rPh sb="7" eb="9">
      <t>ジョウホウ</t>
    </rPh>
    <rPh sb="10" eb="12">
      <t>ニュウリョク</t>
    </rPh>
    <rPh sb="13" eb="15">
      <t>ヘンコウ</t>
    </rPh>
    <rPh sb="17" eb="18">
      <t>サイ</t>
    </rPh>
    <rPh sb="20" eb="22">
      <t>ジッサイ</t>
    </rPh>
    <rPh sb="23" eb="26">
      <t>シキュウガク</t>
    </rPh>
    <rPh sb="27" eb="29">
      <t>ニュウリョク</t>
    </rPh>
    <rPh sb="29" eb="31">
      <t>ガメン</t>
    </rPh>
    <rPh sb="31" eb="32">
      <t>ジョウ</t>
    </rPh>
    <rPh sb="33" eb="35">
      <t>カクニン</t>
    </rPh>
    <phoneticPr fontId="2"/>
  </si>
  <si>
    <t>本人控除情報（税扶養情報、住民税情報）の照会、保守が行えること。</t>
    <rPh sb="0" eb="2">
      <t>ホンニン</t>
    </rPh>
    <rPh sb="2" eb="4">
      <t>コウジョ</t>
    </rPh>
    <rPh sb="4" eb="6">
      <t>ジョウホウ</t>
    </rPh>
    <rPh sb="7" eb="8">
      <t>ゼイ</t>
    </rPh>
    <rPh sb="8" eb="10">
      <t>フヨウ</t>
    </rPh>
    <rPh sb="10" eb="12">
      <t>ジョウホウ</t>
    </rPh>
    <rPh sb="13" eb="16">
      <t>ジュウミンゼイ</t>
    </rPh>
    <rPh sb="16" eb="18">
      <t>ジョウホウ</t>
    </rPh>
    <rPh sb="20" eb="22">
      <t>ショウカイ</t>
    </rPh>
    <rPh sb="23" eb="25">
      <t>ホシュ</t>
    </rPh>
    <rPh sb="26" eb="27">
      <t>オコナ</t>
    </rPh>
    <phoneticPr fontId="2"/>
  </si>
  <si>
    <t>共同扶養対象の職員に対し、新たに子供を登録する際には自動で共同扶養家族となること。</t>
    <rPh sb="0" eb="2">
      <t>キョウドウ</t>
    </rPh>
    <rPh sb="2" eb="4">
      <t>フヨウ</t>
    </rPh>
    <rPh sb="4" eb="6">
      <t>タイショウ</t>
    </rPh>
    <rPh sb="7" eb="9">
      <t>ショクイン</t>
    </rPh>
    <rPh sb="10" eb="11">
      <t>タイ</t>
    </rPh>
    <rPh sb="13" eb="14">
      <t>アラ</t>
    </rPh>
    <rPh sb="16" eb="18">
      <t>コドモ</t>
    </rPh>
    <rPh sb="19" eb="21">
      <t>トウロク</t>
    </rPh>
    <rPh sb="23" eb="24">
      <t>サイ</t>
    </rPh>
    <rPh sb="26" eb="28">
      <t>ジドウ</t>
    </rPh>
    <rPh sb="29" eb="31">
      <t>キョウドウ</t>
    </rPh>
    <rPh sb="31" eb="33">
      <t>フヨウ</t>
    </rPh>
    <rPh sb="33" eb="35">
      <t>カゾク</t>
    </rPh>
    <phoneticPr fontId="2"/>
  </si>
  <si>
    <t>所得超過により児童手当支給対象外となった場合、職員単位で児童手当の一括解除ができること。（所得超過の自動判定は不可。）</t>
    <rPh sb="0" eb="2">
      <t>ショトク</t>
    </rPh>
    <rPh sb="2" eb="4">
      <t>チョウカ</t>
    </rPh>
    <rPh sb="7" eb="9">
      <t>ジドウ</t>
    </rPh>
    <rPh sb="9" eb="11">
      <t>テアテ</t>
    </rPh>
    <rPh sb="11" eb="13">
      <t>シキュウ</t>
    </rPh>
    <rPh sb="13" eb="15">
      <t>タイショウ</t>
    </rPh>
    <rPh sb="15" eb="16">
      <t>ガイ</t>
    </rPh>
    <rPh sb="20" eb="22">
      <t>バアイ</t>
    </rPh>
    <rPh sb="23" eb="25">
      <t>ショクイン</t>
    </rPh>
    <rPh sb="25" eb="27">
      <t>タンイ</t>
    </rPh>
    <rPh sb="28" eb="30">
      <t>ジドウ</t>
    </rPh>
    <rPh sb="30" eb="32">
      <t>テアテ</t>
    </rPh>
    <rPh sb="33" eb="35">
      <t>イッカツ</t>
    </rPh>
    <rPh sb="35" eb="37">
      <t>カイジョ</t>
    </rPh>
    <rPh sb="45" eb="47">
      <t>ショトク</t>
    </rPh>
    <rPh sb="47" eb="49">
      <t>チョウカ</t>
    </rPh>
    <rPh sb="50" eb="52">
      <t>ジドウ</t>
    </rPh>
    <rPh sb="52" eb="54">
      <t>ハンテイ</t>
    </rPh>
    <rPh sb="55" eb="57">
      <t>フカ</t>
    </rPh>
    <phoneticPr fontId="2"/>
  </si>
  <si>
    <t>税扶養対象の家族が亡くなった場合、亡くなった翌年1月から税扶養が自動的に対象外となること。</t>
    <rPh sb="0" eb="1">
      <t>ゼイ</t>
    </rPh>
    <rPh sb="1" eb="3">
      <t>フヨウ</t>
    </rPh>
    <rPh sb="3" eb="5">
      <t>タイショウ</t>
    </rPh>
    <rPh sb="6" eb="8">
      <t>カゾク</t>
    </rPh>
    <rPh sb="9" eb="10">
      <t>ナ</t>
    </rPh>
    <rPh sb="14" eb="16">
      <t>バアイ</t>
    </rPh>
    <rPh sb="17" eb="18">
      <t>ナ</t>
    </rPh>
    <rPh sb="22" eb="24">
      <t>ヨクネン</t>
    </rPh>
    <rPh sb="25" eb="26">
      <t>ガツ</t>
    </rPh>
    <rPh sb="28" eb="29">
      <t>ゼイ</t>
    </rPh>
    <rPh sb="29" eb="31">
      <t>フヨウ</t>
    </rPh>
    <rPh sb="32" eb="34">
      <t>ジドウ</t>
    </rPh>
    <rPh sb="34" eb="35">
      <t>テキ</t>
    </rPh>
    <rPh sb="36" eb="39">
      <t>タイショウガイ</t>
    </rPh>
    <phoneticPr fontId="2"/>
  </si>
  <si>
    <t>通勤手当の基礎情報、交通用具、交通機関、定期情報及び例外支給情報の管理及び登録、更新等が行える仕組みを有していること。</t>
    <rPh sb="0" eb="2">
      <t>ツウキン</t>
    </rPh>
    <rPh sb="2" eb="4">
      <t>テアテ</t>
    </rPh>
    <rPh sb="5" eb="7">
      <t>キソ</t>
    </rPh>
    <rPh sb="7" eb="9">
      <t>ジョウホウ</t>
    </rPh>
    <rPh sb="10" eb="12">
      <t>コウツウ</t>
    </rPh>
    <rPh sb="12" eb="14">
      <t>ヨウグ</t>
    </rPh>
    <rPh sb="15" eb="17">
      <t>コウツウ</t>
    </rPh>
    <rPh sb="17" eb="19">
      <t>キカン</t>
    </rPh>
    <rPh sb="20" eb="22">
      <t>テイキ</t>
    </rPh>
    <rPh sb="22" eb="24">
      <t>ジョウホウ</t>
    </rPh>
    <rPh sb="24" eb="25">
      <t>オヨ</t>
    </rPh>
    <rPh sb="26" eb="28">
      <t>レイガイ</t>
    </rPh>
    <rPh sb="28" eb="30">
      <t>シキュウ</t>
    </rPh>
    <rPh sb="30" eb="32">
      <t>ジョウホウ</t>
    </rPh>
    <rPh sb="33" eb="35">
      <t>カンリ</t>
    </rPh>
    <rPh sb="35" eb="36">
      <t>オヨ</t>
    </rPh>
    <rPh sb="37" eb="39">
      <t>トウロク</t>
    </rPh>
    <rPh sb="40" eb="43">
      <t>コウシントウ</t>
    </rPh>
    <rPh sb="44" eb="45">
      <t>オコナ</t>
    </rPh>
    <rPh sb="47" eb="49">
      <t>シク</t>
    </rPh>
    <rPh sb="51" eb="52">
      <t>ユウ</t>
    </rPh>
    <phoneticPr fontId="2"/>
  </si>
  <si>
    <t>住居手当の基礎情報、持家情報、借家情報の管理及び登録、更新等が行える仕組みを有していること。</t>
    <rPh sb="0" eb="2">
      <t>ジュウキョ</t>
    </rPh>
    <rPh sb="2" eb="4">
      <t>テアテ</t>
    </rPh>
    <rPh sb="5" eb="7">
      <t>キソ</t>
    </rPh>
    <rPh sb="7" eb="9">
      <t>ジョウホウ</t>
    </rPh>
    <rPh sb="10" eb="11">
      <t>モ</t>
    </rPh>
    <rPh sb="11" eb="12">
      <t>イエ</t>
    </rPh>
    <rPh sb="12" eb="14">
      <t>ジョウホウ</t>
    </rPh>
    <rPh sb="15" eb="17">
      <t>シャクヤ</t>
    </rPh>
    <rPh sb="17" eb="19">
      <t>ジョウホウ</t>
    </rPh>
    <rPh sb="20" eb="22">
      <t>カンリ</t>
    </rPh>
    <rPh sb="22" eb="23">
      <t>オヨ</t>
    </rPh>
    <rPh sb="24" eb="26">
      <t>トウロク</t>
    </rPh>
    <rPh sb="27" eb="30">
      <t>コウシントウ</t>
    </rPh>
    <rPh sb="31" eb="32">
      <t>オコナ</t>
    </rPh>
    <rPh sb="34" eb="36">
      <t>シク</t>
    </rPh>
    <rPh sb="38" eb="39">
      <t>ユウ</t>
    </rPh>
    <phoneticPr fontId="2"/>
  </si>
  <si>
    <t>給与履歴情報（採用、昇給、昇格、期末勤勉、差額、55歳超給与カット・特例カット）を管理及び照会・保守を行えること。また、これらの情報は自動的に登録されること。</t>
    <rPh sb="0" eb="1">
      <t>キュウ</t>
    </rPh>
    <rPh sb="1" eb="2">
      <t>ヨ</t>
    </rPh>
    <rPh sb="2" eb="4">
      <t>リレキ</t>
    </rPh>
    <rPh sb="4" eb="6">
      <t>ジョウホウ</t>
    </rPh>
    <rPh sb="7" eb="9">
      <t>サイヨウ</t>
    </rPh>
    <rPh sb="10" eb="12">
      <t>ショウキュウ</t>
    </rPh>
    <rPh sb="13" eb="15">
      <t>ショウカク</t>
    </rPh>
    <rPh sb="16" eb="18">
      <t>キマツ</t>
    </rPh>
    <rPh sb="18" eb="20">
      <t>キンベン</t>
    </rPh>
    <rPh sb="21" eb="23">
      <t>サガク</t>
    </rPh>
    <rPh sb="26" eb="27">
      <t>サイ</t>
    </rPh>
    <rPh sb="27" eb="28">
      <t>コ</t>
    </rPh>
    <rPh sb="28" eb="30">
      <t>キュウヨ</t>
    </rPh>
    <rPh sb="34" eb="36">
      <t>トクレイ</t>
    </rPh>
    <rPh sb="41" eb="43">
      <t>カンリ</t>
    </rPh>
    <rPh sb="43" eb="44">
      <t>オヨ</t>
    </rPh>
    <rPh sb="45" eb="47">
      <t>ショウカイ</t>
    </rPh>
    <rPh sb="48" eb="50">
      <t>ホシュ</t>
    </rPh>
    <rPh sb="51" eb="52">
      <t>オコナ</t>
    </rPh>
    <rPh sb="64" eb="66">
      <t>ジョウホウ</t>
    </rPh>
    <rPh sb="67" eb="69">
      <t>ジドウ</t>
    </rPh>
    <rPh sb="69" eb="70">
      <t>テキ</t>
    </rPh>
    <rPh sb="71" eb="73">
      <t>トウロク</t>
    </rPh>
    <phoneticPr fontId="2"/>
  </si>
  <si>
    <t>管理職手当の定率計算(旧制度の計算方法)ができること。</t>
    <rPh sb="0" eb="2">
      <t>カンリ</t>
    </rPh>
    <rPh sb="2" eb="3">
      <t>ショク</t>
    </rPh>
    <rPh sb="3" eb="5">
      <t>テア</t>
    </rPh>
    <rPh sb="6" eb="8">
      <t>テイリツ</t>
    </rPh>
    <rPh sb="8" eb="10">
      <t>ケイサン</t>
    </rPh>
    <phoneticPr fontId="2"/>
  </si>
  <si>
    <t>互助会費の計算について以下が可能であること。
・基礎額の上限を指定できること。
・掛金の上限を指定できること。</t>
    <rPh sb="0" eb="2">
      <t>ゴジョ</t>
    </rPh>
    <rPh sb="2" eb="3">
      <t>カイ</t>
    </rPh>
    <rPh sb="3" eb="4">
      <t>ヒ</t>
    </rPh>
    <rPh sb="5" eb="7">
      <t>ケイサン</t>
    </rPh>
    <rPh sb="11" eb="13">
      <t>イカ</t>
    </rPh>
    <rPh sb="14" eb="16">
      <t>カノウ</t>
    </rPh>
    <rPh sb="24" eb="26">
      <t>キソ</t>
    </rPh>
    <rPh sb="26" eb="27">
      <t>ガク</t>
    </rPh>
    <rPh sb="28" eb="30">
      <t>ジョウゲン</t>
    </rPh>
    <rPh sb="31" eb="33">
      <t>シテイ</t>
    </rPh>
    <rPh sb="41" eb="43">
      <t>カケキン</t>
    </rPh>
    <rPh sb="44" eb="46">
      <t>ジョウゲン</t>
    </rPh>
    <rPh sb="47" eb="49">
      <t>シテイ</t>
    </rPh>
    <phoneticPr fontId="2"/>
  </si>
  <si>
    <t>例月給与計算前に以下のリスト等を出力できること。
・科目別時間外実績一覧
・減額一覧
・特殊勤務一覧
・控除明細入力一覧
・互助会加入者一覧</t>
    <rPh sb="0" eb="2">
      <t>レイゲツ</t>
    </rPh>
    <rPh sb="2" eb="3">
      <t>キュウ</t>
    </rPh>
    <rPh sb="3" eb="4">
      <t>ヨ</t>
    </rPh>
    <rPh sb="4" eb="6">
      <t>ケイサン</t>
    </rPh>
    <rPh sb="6" eb="7">
      <t>マエ</t>
    </rPh>
    <rPh sb="8" eb="10">
      <t>イカ</t>
    </rPh>
    <rPh sb="14" eb="15">
      <t>トウ</t>
    </rPh>
    <rPh sb="16" eb="17">
      <t>シュツ</t>
    </rPh>
    <rPh sb="17" eb="18">
      <t>チカラ</t>
    </rPh>
    <rPh sb="26" eb="28">
      <t>カモク</t>
    </rPh>
    <rPh sb="28" eb="29">
      <t>ベツ</t>
    </rPh>
    <rPh sb="29" eb="32">
      <t>ジカンガイ</t>
    </rPh>
    <rPh sb="32" eb="34">
      <t>ジッセキ</t>
    </rPh>
    <rPh sb="34" eb="36">
      <t>イチラン</t>
    </rPh>
    <rPh sb="38" eb="40">
      <t>ゲンガク</t>
    </rPh>
    <rPh sb="40" eb="42">
      <t>イチラン</t>
    </rPh>
    <rPh sb="44" eb="46">
      <t>トクシュ</t>
    </rPh>
    <rPh sb="46" eb="48">
      <t>キンム</t>
    </rPh>
    <rPh sb="48" eb="50">
      <t>イチラン</t>
    </rPh>
    <rPh sb="62" eb="65">
      <t>ゴジョカイ</t>
    </rPh>
    <rPh sb="65" eb="68">
      <t>カニュウシャ</t>
    </rPh>
    <rPh sb="68" eb="70">
      <t>イチラン</t>
    </rPh>
    <phoneticPr fontId="2"/>
  </si>
  <si>
    <t>支給明細一覧及び支給明細書を出力できること。</t>
    <rPh sb="0" eb="2">
      <t>シキュウ</t>
    </rPh>
    <rPh sb="2" eb="4">
      <t>メイサイ</t>
    </rPh>
    <rPh sb="4" eb="6">
      <t>イチラン</t>
    </rPh>
    <rPh sb="6" eb="7">
      <t>オヨ</t>
    </rPh>
    <rPh sb="8" eb="10">
      <t>シキュウ</t>
    </rPh>
    <rPh sb="10" eb="13">
      <t>メイサイショ</t>
    </rPh>
    <rPh sb="14" eb="16">
      <t>シュツリョク</t>
    </rPh>
    <phoneticPr fontId="2"/>
  </si>
  <si>
    <t>出納整理期間後の過年度分の追給戻入を、当年度分の費目に変換し支出できること。</t>
    <rPh sb="0" eb="2">
      <t>スイトウ</t>
    </rPh>
    <rPh sb="2" eb="4">
      <t>セイリ</t>
    </rPh>
    <rPh sb="4" eb="6">
      <t>キカン</t>
    </rPh>
    <rPh sb="6" eb="7">
      <t>ゴ</t>
    </rPh>
    <rPh sb="8" eb="11">
      <t>カネンド</t>
    </rPh>
    <rPh sb="11" eb="12">
      <t>ブン</t>
    </rPh>
    <rPh sb="13" eb="15">
      <t>ツイキュウ</t>
    </rPh>
    <rPh sb="15" eb="17">
      <t>レイニュウ</t>
    </rPh>
    <rPh sb="19" eb="20">
      <t>トウ</t>
    </rPh>
    <rPh sb="20" eb="22">
      <t>ネンド</t>
    </rPh>
    <rPh sb="22" eb="23">
      <t>ブン</t>
    </rPh>
    <rPh sb="24" eb="26">
      <t>ヒモク</t>
    </rPh>
    <rPh sb="27" eb="29">
      <t>ヘンカン</t>
    </rPh>
    <rPh sb="30" eb="32">
      <t>シシュツ</t>
    </rPh>
    <phoneticPr fontId="2"/>
  </si>
  <si>
    <t>変更情報の帳票、データ確認（変更者のみ）が容易に行えること。</t>
    <rPh sb="0" eb="2">
      <t>ヘンコウ</t>
    </rPh>
    <rPh sb="2" eb="4">
      <t>ジョウホウ</t>
    </rPh>
    <rPh sb="5" eb="7">
      <t>チョウヒョウ</t>
    </rPh>
    <rPh sb="11" eb="13">
      <t>カクニン</t>
    </rPh>
    <rPh sb="14" eb="16">
      <t>ヘンコウ</t>
    </rPh>
    <rPh sb="16" eb="17">
      <t>シャ</t>
    </rPh>
    <rPh sb="21" eb="23">
      <t>ヨウイ</t>
    </rPh>
    <rPh sb="24" eb="25">
      <t>オコナ</t>
    </rPh>
    <phoneticPr fontId="2"/>
  </si>
  <si>
    <t>誤支給時点の費目もしくは、精算時点の最新費目のどちらでも精算可能であること。</t>
    <rPh sb="0" eb="1">
      <t>アヤマ</t>
    </rPh>
    <rPh sb="1" eb="3">
      <t>シキュウ</t>
    </rPh>
    <rPh sb="3" eb="5">
      <t>ジテン</t>
    </rPh>
    <rPh sb="6" eb="8">
      <t>ヒモク</t>
    </rPh>
    <rPh sb="13" eb="15">
      <t>セイサン</t>
    </rPh>
    <rPh sb="15" eb="17">
      <t>ジテン</t>
    </rPh>
    <rPh sb="18" eb="20">
      <t>サイシン</t>
    </rPh>
    <rPh sb="20" eb="22">
      <t>ヒモク</t>
    </rPh>
    <rPh sb="28" eb="30">
      <t>セイサン</t>
    </rPh>
    <rPh sb="30" eb="32">
      <t>カノウ</t>
    </rPh>
    <phoneticPr fontId="2"/>
  </si>
  <si>
    <t>勤勉成績入力の職員分類を給料表・職位（職層）・補職・再任用の条件で行えること。</t>
    <rPh sb="0" eb="2">
      <t>キンベン</t>
    </rPh>
    <rPh sb="2" eb="4">
      <t>セイセキ</t>
    </rPh>
    <rPh sb="4" eb="6">
      <t>ニュウリョク</t>
    </rPh>
    <rPh sb="7" eb="9">
      <t>ショクイン</t>
    </rPh>
    <rPh sb="9" eb="11">
      <t>ブンルイ</t>
    </rPh>
    <rPh sb="12" eb="14">
      <t>キュウリョウ</t>
    </rPh>
    <rPh sb="14" eb="15">
      <t>ヒョウ</t>
    </rPh>
    <rPh sb="16" eb="18">
      <t>ショクイ</t>
    </rPh>
    <rPh sb="19" eb="20">
      <t>ショク</t>
    </rPh>
    <rPh sb="20" eb="21">
      <t>ソウ</t>
    </rPh>
    <rPh sb="23" eb="25">
      <t>ホショク</t>
    </rPh>
    <rPh sb="26" eb="29">
      <t>サイニンヨウ</t>
    </rPh>
    <rPh sb="30" eb="32">
      <t>ジョウケン</t>
    </rPh>
    <rPh sb="33" eb="34">
      <t>オコナ</t>
    </rPh>
    <phoneticPr fontId="2"/>
  </si>
  <si>
    <t>期末勤勉も考慮して予算残額の確認ができること。</t>
    <rPh sb="0" eb="2">
      <t>キマツ</t>
    </rPh>
    <rPh sb="2" eb="4">
      <t>キンベン</t>
    </rPh>
    <rPh sb="5" eb="7">
      <t>コウリョ</t>
    </rPh>
    <rPh sb="9" eb="11">
      <t>ヨサン</t>
    </rPh>
    <rPh sb="11" eb="13">
      <t>ザンガク</t>
    </rPh>
    <rPh sb="14" eb="16">
      <t>カクニン</t>
    </rPh>
    <phoneticPr fontId="2"/>
  </si>
  <si>
    <t>期末勤勉にて所要の調整が可能であること。</t>
    <rPh sb="0" eb="2">
      <t>キマツ</t>
    </rPh>
    <rPh sb="2" eb="4">
      <t>キンベン</t>
    </rPh>
    <rPh sb="6" eb="8">
      <t>ショヨウ</t>
    </rPh>
    <rPh sb="9" eb="11">
      <t>チョウセイ</t>
    </rPh>
    <rPh sb="12" eb="14">
      <t>カノウ</t>
    </rPh>
    <phoneticPr fontId="2"/>
  </si>
  <si>
    <t>例月給与(11～3月)でまとめて支給が行えること。</t>
    <rPh sb="0" eb="2">
      <t>レイゲツ</t>
    </rPh>
    <rPh sb="2" eb="4">
      <t>キュウヨ</t>
    </rPh>
    <rPh sb="9" eb="10">
      <t>ガツ</t>
    </rPh>
    <rPh sb="16" eb="18">
      <t>シキュウ</t>
    </rPh>
    <rPh sb="19" eb="20">
      <t>オコナ</t>
    </rPh>
    <phoneticPr fontId="2"/>
  </si>
  <si>
    <t>給料表、年齢、職員層（初任層、中間層、管理職層）、前回昇給からの期間、昇給成績に応じて、昇給号数を自動的に設定できること。
例）行(一)で55歳超の職員は成績Ｃ(標準)の場合、H24までは2号昇給、H25.1以降は「昇給なし」　など</t>
    <rPh sb="0" eb="2">
      <t>キュウリョウ</t>
    </rPh>
    <rPh sb="2" eb="3">
      <t>ヒョウ</t>
    </rPh>
    <rPh sb="4" eb="6">
      <t>ネンレイ</t>
    </rPh>
    <rPh sb="7" eb="9">
      <t>ショクイン</t>
    </rPh>
    <rPh sb="9" eb="10">
      <t>ソウ</t>
    </rPh>
    <rPh sb="11" eb="13">
      <t>ショニン</t>
    </rPh>
    <rPh sb="13" eb="14">
      <t>ソウ</t>
    </rPh>
    <rPh sb="15" eb="17">
      <t>チュウカン</t>
    </rPh>
    <rPh sb="17" eb="18">
      <t>ソウ</t>
    </rPh>
    <rPh sb="19" eb="21">
      <t>カンリ</t>
    </rPh>
    <rPh sb="21" eb="22">
      <t>ショク</t>
    </rPh>
    <rPh sb="22" eb="23">
      <t>ソウ</t>
    </rPh>
    <rPh sb="25" eb="27">
      <t>ゼンカイ</t>
    </rPh>
    <rPh sb="27" eb="29">
      <t>ショウキュウ</t>
    </rPh>
    <rPh sb="32" eb="34">
      <t>キカン</t>
    </rPh>
    <rPh sb="35" eb="37">
      <t>ショウキュウ</t>
    </rPh>
    <rPh sb="37" eb="39">
      <t>セイセキ</t>
    </rPh>
    <rPh sb="40" eb="41">
      <t>オウ</t>
    </rPh>
    <rPh sb="44" eb="46">
      <t>ショウキュウ</t>
    </rPh>
    <rPh sb="46" eb="48">
      <t>ゴウスウ</t>
    </rPh>
    <rPh sb="49" eb="52">
      <t>ジドウテキ</t>
    </rPh>
    <rPh sb="53" eb="55">
      <t>セッテイ</t>
    </rPh>
    <rPh sb="62" eb="63">
      <t>レイ</t>
    </rPh>
    <rPh sb="64" eb="65">
      <t>ギョウ</t>
    </rPh>
    <rPh sb="66" eb="67">
      <t>イチ</t>
    </rPh>
    <rPh sb="71" eb="72">
      <t>サイ</t>
    </rPh>
    <rPh sb="72" eb="73">
      <t>コ</t>
    </rPh>
    <rPh sb="74" eb="76">
      <t>ショクイン</t>
    </rPh>
    <rPh sb="77" eb="79">
      <t>セイセキ</t>
    </rPh>
    <rPh sb="81" eb="83">
      <t>ヒョウジュン</t>
    </rPh>
    <rPh sb="85" eb="87">
      <t>バアイ</t>
    </rPh>
    <rPh sb="95" eb="96">
      <t>ゴウ</t>
    </rPh>
    <rPh sb="96" eb="98">
      <t>ショウキュウ</t>
    </rPh>
    <rPh sb="104" eb="106">
      <t>イコウ</t>
    </rPh>
    <rPh sb="108" eb="110">
      <t>ショウキュウ</t>
    </rPh>
    <phoneticPr fontId="2"/>
  </si>
  <si>
    <t>昇給予定者一覧表及び昇給内申書を作成できること。</t>
    <rPh sb="0" eb="2">
      <t>ショウキュウ</t>
    </rPh>
    <rPh sb="2" eb="5">
      <t>ヨテイシャ</t>
    </rPh>
    <rPh sb="5" eb="7">
      <t>イチラン</t>
    </rPh>
    <rPh sb="7" eb="8">
      <t>ヒョウ</t>
    </rPh>
    <rPh sb="8" eb="9">
      <t>オヨ</t>
    </rPh>
    <rPh sb="10" eb="12">
      <t>ショウキュウ</t>
    </rPh>
    <rPh sb="12" eb="15">
      <t>ナイシンショ</t>
    </rPh>
    <rPh sb="16" eb="18">
      <t>サクセイ</t>
    </rPh>
    <phoneticPr fontId="2"/>
  </si>
  <si>
    <t>昇給辞令、通知書を作成できること。</t>
    <rPh sb="0" eb="2">
      <t>ショウキュウ</t>
    </rPh>
    <rPh sb="2" eb="4">
      <t>ジレイ</t>
    </rPh>
    <rPh sb="5" eb="8">
      <t>ツウチショ</t>
    </rPh>
    <rPh sb="9" eb="11">
      <t>サクセイ</t>
    </rPh>
    <phoneticPr fontId="2"/>
  </si>
  <si>
    <t>昇給辞令書に公印を印字できること。任命権者ごとに異なる公印を印字できること。</t>
    <rPh sb="0" eb="2">
      <t>ショウキュウ</t>
    </rPh>
    <rPh sb="2" eb="4">
      <t>ジレイ</t>
    </rPh>
    <rPh sb="4" eb="5">
      <t>ショ</t>
    </rPh>
    <rPh sb="6" eb="8">
      <t>コウイン</t>
    </rPh>
    <rPh sb="9" eb="11">
      <t>インジ</t>
    </rPh>
    <rPh sb="17" eb="19">
      <t>ニンメイ</t>
    </rPh>
    <rPh sb="19" eb="20">
      <t>ケン</t>
    </rPh>
    <rPh sb="20" eb="21">
      <t>ジャ</t>
    </rPh>
    <rPh sb="24" eb="25">
      <t>コト</t>
    </rPh>
    <rPh sb="27" eb="29">
      <t>コウイン</t>
    </rPh>
    <rPh sb="30" eb="32">
      <t>インジ</t>
    </rPh>
    <phoneticPr fontId="2"/>
  </si>
  <si>
    <t>昇給予定者情報を確定することにより給与発令履歴、マスタの更新が行えること。</t>
    <rPh sb="0" eb="2">
      <t>ショウキュウ</t>
    </rPh>
    <rPh sb="2" eb="5">
      <t>ヨテイシャ</t>
    </rPh>
    <rPh sb="5" eb="7">
      <t>ジョウホウ</t>
    </rPh>
    <rPh sb="8" eb="10">
      <t>カクテイ</t>
    </rPh>
    <rPh sb="17" eb="18">
      <t>キュウ</t>
    </rPh>
    <rPh sb="18" eb="19">
      <t>ヨ</t>
    </rPh>
    <rPh sb="19" eb="21">
      <t>ハツレイ</t>
    </rPh>
    <rPh sb="21" eb="23">
      <t>リレキ</t>
    </rPh>
    <rPh sb="28" eb="30">
      <t>コウシン</t>
    </rPh>
    <rPh sb="31" eb="32">
      <t>オコナ</t>
    </rPh>
    <phoneticPr fontId="2"/>
  </si>
  <si>
    <t>予算計算時は、通常支給の期末勤勉計算とは異なる算定基礎設定（期末手当の算定基礎に扶養手当を含む／含まない）が可能であること。</t>
    <rPh sb="0" eb="2">
      <t>ヨサン</t>
    </rPh>
    <rPh sb="2" eb="4">
      <t>ケイサン</t>
    </rPh>
    <rPh sb="4" eb="5">
      <t>ジ</t>
    </rPh>
    <rPh sb="7" eb="9">
      <t>ツウジョウ</t>
    </rPh>
    <rPh sb="9" eb="11">
      <t>シキュウ</t>
    </rPh>
    <rPh sb="12" eb="14">
      <t>キマツ</t>
    </rPh>
    <rPh sb="14" eb="16">
      <t>キンベン</t>
    </rPh>
    <rPh sb="16" eb="18">
      <t>ケイサン</t>
    </rPh>
    <rPh sb="20" eb="21">
      <t>コト</t>
    </rPh>
    <rPh sb="23" eb="25">
      <t>サンテイ</t>
    </rPh>
    <rPh sb="25" eb="27">
      <t>キソ</t>
    </rPh>
    <rPh sb="27" eb="29">
      <t>セッテイ</t>
    </rPh>
    <rPh sb="30" eb="32">
      <t>キマツ</t>
    </rPh>
    <rPh sb="32" eb="34">
      <t>テアテ</t>
    </rPh>
    <rPh sb="35" eb="37">
      <t>サンテイ</t>
    </rPh>
    <rPh sb="37" eb="39">
      <t>キソ</t>
    </rPh>
    <rPh sb="40" eb="42">
      <t>フヨウ</t>
    </rPh>
    <rPh sb="42" eb="44">
      <t>テアテ</t>
    </rPh>
    <rPh sb="45" eb="46">
      <t>フク</t>
    </rPh>
    <rPh sb="48" eb="49">
      <t>フク</t>
    </rPh>
    <rPh sb="54" eb="56">
      <t>カノウ</t>
    </rPh>
    <phoneticPr fontId="2"/>
  </si>
  <si>
    <t>決算情報を帳票やデータ出力で確認できること。</t>
    <rPh sb="0" eb="2">
      <t>ケッサン</t>
    </rPh>
    <rPh sb="2" eb="4">
      <t>ジョウホウ</t>
    </rPh>
    <rPh sb="5" eb="7">
      <t>チョウヒョウ</t>
    </rPh>
    <rPh sb="11" eb="13">
      <t>シュツリョク</t>
    </rPh>
    <rPh sb="14" eb="16">
      <t>カクニン</t>
    </rPh>
    <phoneticPr fontId="2"/>
  </si>
  <si>
    <t>マイナス給与改定にも対応が可能なこと。
・期末手当で精算できること。（期末手当で頭打ち）
・共済費への反映も可能であること。
・精算額に対する追給戻入が行えること。</t>
    <rPh sb="4" eb="5">
      <t>キュウ</t>
    </rPh>
    <rPh sb="5" eb="6">
      <t>ヨ</t>
    </rPh>
    <rPh sb="6" eb="8">
      <t>カイテイ</t>
    </rPh>
    <rPh sb="10" eb="12">
      <t>タイオウ</t>
    </rPh>
    <rPh sb="13" eb="15">
      <t>カノウ</t>
    </rPh>
    <rPh sb="21" eb="23">
      <t>キマツ</t>
    </rPh>
    <rPh sb="23" eb="25">
      <t>テアテ</t>
    </rPh>
    <rPh sb="26" eb="28">
      <t>セイサン</t>
    </rPh>
    <rPh sb="35" eb="37">
      <t>キマツ</t>
    </rPh>
    <rPh sb="37" eb="39">
      <t>テアテ</t>
    </rPh>
    <rPh sb="40" eb="42">
      <t>アタマウ</t>
    </rPh>
    <rPh sb="46" eb="49">
      <t>キョウサイヒ</t>
    </rPh>
    <rPh sb="51" eb="53">
      <t>ハンエイ</t>
    </rPh>
    <rPh sb="54" eb="56">
      <t>カノウ</t>
    </rPh>
    <rPh sb="64" eb="67">
      <t>セイサンガク</t>
    </rPh>
    <rPh sb="68" eb="69">
      <t>タイ</t>
    </rPh>
    <rPh sb="71" eb="73">
      <t>ツイキュウ</t>
    </rPh>
    <rPh sb="73" eb="75">
      <t>レイニュウ</t>
    </rPh>
    <rPh sb="76" eb="77">
      <t>オコナ</t>
    </rPh>
    <phoneticPr fontId="2"/>
  </si>
  <si>
    <t>給与履歴情報に改定差額履歴を自動的に作成できること。</t>
    <rPh sb="0" eb="1">
      <t>キュウ</t>
    </rPh>
    <rPh sb="1" eb="2">
      <t>ヨ</t>
    </rPh>
    <rPh sb="2" eb="4">
      <t>リレキ</t>
    </rPh>
    <rPh sb="4" eb="6">
      <t>ジョウホウ</t>
    </rPh>
    <rPh sb="7" eb="9">
      <t>カイテイ</t>
    </rPh>
    <rPh sb="9" eb="11">
      <t>サガク</t>
    </rPh>
    <rPh sb="11" eb="13">
      <t>リレキ</t>
    </rPh>
    <rPh sb="14" eb="17">
      <t>ジドウテキ</t>
    </rPh>
    <rPh sb="18" eb="20">
      <t>サクセイ</t>
    </rPh>
    <phoneticPr fontId="2"/>
  </si>
  <si>
    <t>職員に改定後の給料を通知できること。</t>
    <rPh sb="0" eb="2">
      <t>ショクイン</t>
    </rPh>
    <rPh sb="3" eb="5">
      <t>カイテイ</t>
    </rPh>
    <rPh sb="5" eb="6">
      <t>ゴ</t>
    </rPh>
    <rPh sb="7" eb="9">
      <t>キュウリョウ</t>
    </rPh>
    <rPh sb="10" eb="12">
      <t>ツウチ</t>
    </rPh>
    <phoneticPr fontId="2"/>
  </si>
  <si>
    <t>寡婦等のエラーチェック(例.特別寡婦→寡婦への自動更新)が可能であること。</t>
    <rPh sb="0" eb="2">
      <t>カフ</t>
    </rPh>
    <rPh sb="2" eb="3">
      <t>トウ</t>
    </rPh>
    <rPh sb="12" eb="13">
      <t>レイ</t>
    </rPh>
    <rPh sb="14" eb="16">
      <t>トクベツ</t>
    </rPh>
    <rPh sb="16" eb="18">
      <t>カフ</t>
    </rPh>
    <rPh sb="19" eb="21">
      <t>カフ</t>
    </rPh>
    <rPh sb="23" eb="25">
      <t>ジドウ</t>
    </rPh>
    <rPh sb="25" eb="27">
      <t>コウシン</t>
    </rPh>
    <rPh sb="29" eb="31">
      <t>カノウ</t>
    </rPh>
    <phoneticPr fontId="2"/>
  </si>
  <si>
    <t>保険料データは、保険会社からのデータ取り込みが可能であること。</t>
    <rPh sb="0" eb="3">
      <t>ホケンリョウ</t>
    </rPh>
    <rPh sb="8" eb="10">
      <t>ホケン</t>
    </rPh>
    <rPh sb="10" eb="12">
      <t>カイシャ</t>
    </rPh>
    <rPh sb="18" eb="19">
      <t>ト</t>
    </rPh>
    <rPh sb="20" eb="21">
      <t>コ</t>
    </rPh>
    <rPh sb="23" eb="25">
      <t>カノウ</t>
    </rPh>
    <phoneticPr fontId="2"/>
  </si>
  <si>
    <t>年間総所得金額が2,000万円を超える職員は、自動的に年末調整対象外となること。</t>
    <rPh sb="0" eb="1">
      <t>ネン</t>
    </rPh>
    <rPh sb="1" eb="2">
      <t>カン</t>
    </rPh>
    <rPh sb="2" eb="5">
      <t>ソウショトク</t>
    </rPh>
    <rPh sb="5" eb="7">
      <t>キンガク</t>
    </rPh>
    <rPh sb="13" eb="15">
      <t>マンエン</t>
    </rPh>
    <rPh sb="16" eb="17">
      <t>コ</t>
    </rPh>
    <rPh sb="19" eb="21">
      <t>ショクイン</t>
    </rPh>
    <rPh sb="23" eb="26">
      <t>ジドウテキ</t>
    </rPh>
    <rPh sb="27" eb="29">
      <t>ネンマツ</t>
    </rPh>
    <rPh sb="29" eb="31">
      <t>チョウセイ</t>
    </rPh>
    <rPh sb="31" eb="34">
      <t>タイショウガイ</t>
    </rPh>
    <phoneticPr fontId="2"/>
  </si>
  <si>
    <t>源泉徴収票は、職員退職時にも随時で出力できること。</t>
    <rPh sb="0" eb="2">
      <t>ゲンセン</t>
    </rPh>
    <rPh sb="2" eb="4">
      <t>チョウシュウ</t>
    </rPh>
    <rPh sb="4" eb="5">
      <t>ヒョウ</t>
    </rPh>
    <rPh sb="7" eb="9">
      <t>ショクイン</t>
    </rPh>
    <rPh sb="9" eb="11">
      <t>タイショク</t>
    </rPh>
    <rPh sb="11" eb="12">
      <t>ドキ</t>
    </rPh>
    <rPh sb="14" eb="16">
      <t>ズイジ</t>
    </rPh>
    <rPh sb="17" eb="19">
      <t>シュツリョク</t>
    </rPh>
    <phoneticPr fontId="2"/>
  </si>
  <si>
    <t>給与支払報告データは代表区でまとめて出力できること。</t>
    <rPh sb="0" eb="2">
      <t>キュウヨ</t>
    </rPh>
    <rPh sb="2" eb="4">
      <t>シハライ</t>
    </rPh>
    <rPh sb="4" eb="6">
      <t>ホウコク</t>
    </rPh>
    <rPh sb="10" eb="12">
      <t>ダイヒョウ</t>
    </rPh>
    <rPh sb="12" eb="13">
      <t>ク</t>
    </rPh>
    <rPh sb="18" eb="20">
      <t>シュツリョク</t>
    </rPh>
    <phoneticPr fontId="2"/>
  </si>
  <si>
    <t>作成した給与実態調査用マスタはデータ出力及びデータ取り込みが可能なこと。</t>
    <rPh sb="0" eb="2">
      <t>サクセイ</t>
    </rPh>
    <rPh sb="4" eb="6">
      <t>キュウヨ</t>
    </rPh>
    <rPh sb="6" eb="8">
      <t>ジッタイ</t>
    </rPh>
    <rPh sb="8" eb="11">
      <t>チョウサヨウ</t>
    </rPh>
    <rPh sb="18" eb="20">
      <t>シュツリョク</t>
    </rPh>
    <rPh sb="20" eb="21">
      <t>オヨ</t>
    </rPh>
    <rPh sb="25" eb="26">
      <t>ト</t>
    </rPh>
    <rPh sb="27" eb="28">
      <t>コ</t>
    </rPh>
    <rPh sb="30" eb="32">
      <t>カノウ</t>
    </rPh>
    <phoneticPr fontId="2"/>
  </si>
  <si>
    <t>1つの画面で訂正した情報が全ての調査表に反映されること。（調査表毎に修正不要。）</t>
    <rPh sb="3" eb="5">
      <t>ガメン</t>
    </rPh>
    <rPh sb="6" eb="8">
      <t>テイセイ</t>
    </rPh>
    <rPh sb="10" eb="12">
      <t>ジョウホウ</t>
    </rPh>
    <rPh sb="13" eb="14">
      <t>スベ</t>
    </rPh>
    <rPh sb="16" eb="19">
      <t>チョウサヒョウ</t>
    </rPh>
    <rPh sb="20" eb="22">
      <t>ハンエイ</t>
    </rPh>
    <rPh sb="29" eb="31">
      <t>チョウサ</t>
    </rPh>
    <rPh sb="31" eb="32">
      <t>ヒョウ</t>
    </rPh>
    <rPh sb="32" eb="33">
      <t>ゴト</t>
    </rPh>
    <rPh sb="34" eb="36">
      <t>シュウセイ</t>
    </rPh>
    <rPh sb="36" eb="38">
      <t>フヨウ</t>
    </rPh>
    <phoneticPr fontId="2"/>
  </si>
  <si>
    <t>再任用職員の再任用前期間が経験年数に反映されること。</t>
    <rPh sb="0" eb="3">
      <t>サイニンヨウ</t>
    </rPh>
    <rPh sb="3" eb="5">
      <t>ショクイン</t>
    </rPh>
    <rPh sb="6" eb="9">
      <t>サイニンヨウ</t>
    </rPh>
    <rPh sb="9" eb="10">
      <t>マエ</t>
    </rPh>
    <rPh sb="10" eb="12">
      <t>キカン</t>
    </rPh>
    <rPh sb="13" eb="15">
      <t>ケイケン</t>
    </rPh>
    <rPh sb="15" eb="17">
      <t>ネンスウ</t>
    </rPh>
    <rPh sb="18" eb="20">
      <t>ハンエイ</t>
    </rPh>
    <phoneticPr fontId="2"/>
  </si>
  <si>
    <t>01表、02表、05表、12表、14～16／31～37表、19表、27～28表、38～39表等を作票できること。</t>
    <rPh sb="2" eb="3">
      <t>ヒョウ</t>
    </rPh>
    <rPh sb="6" eb="7">
      <t>ヒョウ</t>
    </rPh>
    <rPh sb="10" eb="11">
      <t>ヒョウ</t>
    </rPh>
    <rPh sb="14" eb="15">
      <t>ヒョウ</t>
    </rPh>
    <rPh sb="27" eb="28">
      <t>ヒョウ</t>
    </rPh>
    <rPh sb="31" eb="32">
      <t>ヒョウ</t>
    </rPh>
    <rPh sb="38" eb="39">
      <t>ヒョウ</t>
    </rPh>
    <rPh sb="45" eb="46">
      <t>ヒョウ</t>
    </rPh>
    <rPh sb="46" eb="47">
      <t>トウ</t>
    </rPh>
    <rPh sb="48" eb="49">
      <t>サク</t>
    </rPh>
    <rPh sb="49" eb="50">
      <t>ヒョウ</t>
    </rPh>
    <phoneticPr fontId="2"/>
  </si>
  <si>
    <t>調査表の内訳が確認可能であること。行番号・列番号に該当する職員が確認可能であること。</t>
    <rPh sb="0" eb="3">
      <t>チョウサヒョウ</t>
    </rPh>
    <rPh sb="4" eb="6">
      <t>ウチワケ</t>
    </rPh>
    <rPh sb="7" eb="9">
      <t>カクニン</t>
    </rPh>
    <rPh sb="9" eb="11">
      <t>カノウ</t>
    </rPh>
    <rPh sb="17" eb="20">
      <t>ギョウバンゴウ</t>
    </rPh>
    <rPh sb="21" eb="24">
      <t>レツバンゴウ</t>
    </rPh>
    <rPh sb="25" eb="27">
      <t>ガイトウ</t>
    </rPh>
    <rPh sb="29" eb="31">
      <t>ショクイン</t>
    </rPh>
    <rPh sb="32" eb="34">
      <t>カクニン</t>
    </rPh>
    <rPh sb="34" eb="36">
      <t>カノウ</t>
    </rPh>
    <phoneticPr fontId="2"/>
  </si>
  <si>
    <t>組合員台帳は採用時の一括登録、退職時の喪失日自動設定が行えること。</t>
    <rPh sb="0" eb="3">
      <t>クミアイイン</t>
    </rPh>
    <rPh sb="3" eb="5">
      <t>ダイチョウ</t>
    </rPh>
    <rPh sb="6" eb="9">
      <t>サイヨウジ</t>
    </rPh>
    <rPh sb="10" eb="12">
      <t>イッカツ</t>
    </rPh>
    <rPh sb="12" eb="14">
      <t>トウロク</t>
    </rPh>
    <rPh sb="15" eb="18">
      <t>タイショクジ</t>
    </rPh>
    <rPh sb="19" eb="21">
      <t>ソウシツ</t>
    </rPh>
    <rPh sb="21" eb="22">
      <t>ビ</t>
    </rPh>
    <rPh sb="22" eb="24">
      <t>ジドウ</t>
    </rPh>
    <rPh sb="24" eb="26">
      <t>セッテイ</t>
    </rPh>
    <rPh sb="27" eb="28">
      <t>オコナ</t>
    </rPh>
    <phoneticPr fontId="2"/>
  </si>
  <si>
    <t>報告明細書（例月・期末勤勉）にて共済組合へ報告データを提出するデータは事前に確認・保守が可能であること。</t>
    <rPh sb="16" eb="18">
      <t>キョウサイ</t>
    </rPh>
    <phoneticPr fontId="2"/>
  </si>
  <si>
    <t>採用時に一括登録、退職時の脱退日の自動設定が行えること。</t>
    <rPh sb="4" eb="6">
      <t>イッカツ</t>
    </rPh>
    <rPh sb="13" eb="15">
      <t>ダッタイ</t>
    </rPh>
    <phoneticPr fontId="2"/>
  </si>
  <si>
    <t>法定外控除（控除種別、控除金額、控除結果）の管理及び更新が行えること。</t>
    <rPh sb="0" eb="3">
      <t>ホウテイガイ</t>
    </rPh>
    <rPh sb="3" eb="5">
      <t>コウジョ</t>
    </rPh>
    <rPh sb="6" eb="8">
      <t>コウジョ</t>
    </rPh>
    <rPh sb="8" eb="10">
      <t>シュベツ</t>
    </rPh>
    <rPh sb="11" eb="13">
      <t>コウジョ</t>
    </rPh>
    <rPh sb="13" eb="15">
      <t>キンガク</t>
    </rPh>
    <rPh sb="16" eb="18">
      <t>コウジョ</t>
    </rPh>
    <rPh sb="18" eb="20">
      <t>ケッカ</t>
    </rPh>
    <rPh sb="22" eb="24">
      <t>カンリ</t>
    </rPh>
    <rPh sb="24" eb="25">
      <t>オヨ</t>
    </rPh>
    <rPh sb="26" eb="28">
      <t>コウシン</t>
    </rPh>
    <rPh sb="29" eb="30">
      <t>オコナ</t>
    </rPh>
    <phoneticPr fontId="2"/>
  </si>
  <si>
    <t>控除不能者リストを出力できること。</t>
    <rPh sb="0" eb="2">
      <t>コウジョ</t>
    </rPh>
    <rPh sb="2" eb="4">
      <t>フノウ</t>
    </rPh>
    <rPh sb="4" eb="5">
      <t>シャ</t>
    </rPh>
    <rPh sb="9" eb="11">
      <t>シュツリョク</t>
    </rPh>
    <phoneticPr fontId="2"/>
  </si>
  <si>
    <t>各種生命保険料、損害保険料、社会保険料、小規模企業掛金等の情報を登録・保守できること。</t>
    <rPh sb="0" eb="2">
      <t>カクシュ</t>
    </rPh>
    <rPh sb="2" eb="4">
      <t>セイメイ</t>
    </rPh>
    <rPh sb="4" eb="7">
      <t>ホケンリョウ</t>
    </rPh>
    <rPh sb="8" eb="10">
      <t>ソンガイ</t>
    </rPh>
    <rPh sb="10" eb="12">
      <t>ホケン</t>
    </rPh>
    <rPh sb="12" eb="13">
      <t>リョウ</t>
    </rPh>
    <rPh sb="14" eb="16">
      <t>シャカイ</t>
    </rPh>
    <rPh sb="16" eb="19">
      <t>ホケンリョウ</t>
    </rPh>
    <rPh sb="20" eb="23">
      <t>ショウキボ</t>
    </rPh>
    <rPh sb="23" eb="25">
      <t>キギョウ</t>
    </rPh>
    <rPh sb="25" eb="27">
      <t>カケガネ</t>
    </rPh>
    <rPh sb="27" eb="28">
      <t>ナド</t>
    </rPh>
    <rPh sb="29" eb="31">
      <t>ジョウホウ</t>
    </rPh>
    <rPh sb="32" eb="34">
      <t>トウロク</t>
    </rPh>
    <rPh sb="35" eb="37">
      <t>ホシュ</t>
    </rPh>
    <phoneticPr fontId="2"/>
  </si>
  <si>
    <t>社会保険の計算について以下が可能であること。
・保険料の当月徴収／翌月徴収
　翌月徴収の場合は、退職時に2ヶ月分徴収（3月末退職であれば3月に2、3月分を徴収）
・事業所毎の事業主負担分算出（納付額との誤差も事業所毎に特定科目に上乗せ）</t>
    <rPh sb="0" eb="2">
      <t>シャカイ</t>
    </rPh>
    <rPh sb="2" eb="4">
      <t>ホケン</t>
    </rPh>
    <rPh sb="5" eb="7">
      <t>ケイサン</t>
    </rPh>
    <rPh sb="11" eb="13">
      <t>イカ</t>
    </rPh>
    <rPh sb="14" eb="16">
      <t>カノウ</t>
    </rPh>
    <rPh sb="24" eb="27">
      <t>ホケンリョウ</t>
    </rPh>
    <rPh sb="28" eb="30">
      <t>トウゲツ</t>
    </rPh>
    <rPh sb="30" eb="32">
      <t>チョウシュウ</t>
    </rPh>
    <rPh sb="33" eb="35">
      <t>ヨクゲツ</t>
    </rPh>
    <rPh sb="35" eb="37">
      <t>チョウシュウ</t>
    </rPh>
    <rPh sb="39" eb="41">
      <t>ヨクゲツ</t>
    </rPh>
    <rPh sb="41" eb="43">
      <t>チョウシュウ</t>
    </rPh>
    <rPh sb="44" eb="46">
      <t>バアイ</t>
    </rPh>
    <rPh sb="48" eb="51">
      <t>タイショクジ</t>
    </rPh>
    <rPh sb="54" eb="55">
      <t>ゲツ</t>
    </rPh>
    <rPh sb="55" eb="56">
      <t>ブン</t>
    </rPh>
    <rPh sb="56" eb="58">
      <t>チョウシュウ</t>
    </rPh>
    <rPh sb="60" eb="62">
      <t>ガツマツ</t>
    </rPh>
    <rPh sb="62" eb="64">
      <t>タイショク</t>
    </rPh>
    <rPh sb="69" eb="70">
      <t>ガツ</t>
    </rPh>
    <rPh sb="74" eb="75">
      <t>ガツ</t>
    </rPh>
    <rPh sb="75" eb="76">
      <t>ブン</t>
    </rPh>
    <rPh sb="77" eb="79">
      <t>チョウシュウ</t>
    </rPh>
    <rPh sb="82" eb="85">
      <t>ジギョウショ</t>
    </rPh>
    <rPh sb="85" eb="86">
      <t>ゴト</t>
    </rPh>
    <rPh sb="93" eb="95">
      <t>サンシュツ</t>
    </rPh>
    <rPh sb="96" eb="99">
      <t>ノウフガク</t>
    </rPh>
    <rPh sb="101" eb="103">
      <t>ゴサ</t>
    </rPh>
    <rPh sb="104" eb="107">
      <t>ジギョウショ</t>
    </rPh>
    <rPh sb="107" eb="108">
      <t>ゴト</t>
    </rPh>
    <rPh sb="109" eb="111">
      <t>トクテイ</t>
    </rPh>
    <rPh sb="111" eb="113">
      <t>カモク</t>
    </rPh>
    <rPh sb="114" eb="116">
      <t>ウワノ</t>
    </rPh>
    <phoneticPr fontId="2"/>
  </si>
  <si>
    <t>申請画面や検索画面のレイアウト統一されている、必須入力項目が色つきになっているなど、必要な操作や入力項目が一見して判別できる画面構成であること。</t>
    <rPh sb="0" eb="2">
      <t>シンセイ</t>
    </rPh>
    <rPh sb="2" eb="4">
      <t>ガメン</t>
    </rPh>
    <rPh sb="5" eb="7">
      <t>ケンサク</t>
    </rPh>
    <rPh sb="7" eb="9">
      <t>ガメン</t>
    </rPh>
    <rPh sb="15" eb="17">
      <t>トウイツ</t>
    </rPh>
    <rPh sb="23" eb="25">
      <t>ヒッス</t>
    </rPh>
    <rPh sb="25" eb="27">
      <t>ニュウリョク</t>
    </rPh>
    <rPh sb="27" eb="29">
      <t>コウモク</t>
    </rPh>
    <rPh sb="30" eb="31">
      <t>イロ</t>
    </rPh>
    <rPh sb="42" eb="44">
      <t>ヒツヨウ</t>
    </rPh>
    <phoneticPr fontId="2"/>
  </si>
  <si>
    <t>データ抽出（EUC）機能を有すること。</t>
    <rPh sb="3" eb="5">
      <t>チュウシュツ</t>
    </rPh>
    <phoneticPr fontId="2"/>
  </si>
  <si>
    <t>各職員に登録された週休日のサイクルや、勤務形態（始業時間・終業時間・休憩時間等）を用いて、年間の勤務予定を一括で登録できること。</t>
    <rPh sb="0" eb="3">
      <t>カクショクイン</t>
    </rPh>
    <rPh sb="4" eb="6">
      <t>トウロク</t>
    </rPh>
    <rPh sb="9" eb="11">
      <t>シュウキュウ</t>
    </rPh>
    <rPh sb="11" eb="12">
      <t>ビ</t>
    </rPh>
    <rPh sb="19" eb="21">
      <t>キンム</t>
    </rPh>
    <rPh sb="21" eb="23">
      <t>ケイタイ</t>
    </rPh>
    <rPh sb="24" eb="26">
      <t>シギョウ</t>
    </rPh>
    <rPh sb="26" eb="28">
      <t>ジカン</t>
    </rPh>
    <rPh sb="29" eb="31">
      <t>シュウギョウ</t>
    </rPh>
    <rPh sb="31" eb="33">
      <t>ジカン</t>
    </rPh>
    <rPh sb="34" eb="36">
      <t>キュウケイ</t>
    </rPh>
    <rPh sb="36" eb="38">
      <t>ジカン</t>
    </rPh>
    <rPh sb="38" eb="39">
      <t>ナド</t>
    </rPh>
    <rPh sb="41" eb="42">
      <t>モチ</t>
    </rPh>
    <rPh sb="45" eb="46">
      <t>ネン</t>
    </rPh>
    <rPh sb="46" eb="47">
      <t>カン</t>
    </rPh>
    <rPh sb="48" eb="50">
      <t>キンム</t>
    </rPh>
    <rPh sb="50" eb="52">
      <t>ヨテイ</t>
    </rPh>
    <rPh sb="53" eb="55">
      <t>イッカツ</t>
    </rPh>
    <rPh sb="56" eb="58">
      <t>トウロク</t>
    </rPh>
    <phoneticPr fontId="2"/>
  </si>
  <si>
    <t>月毎の勤務予定を他のメンバーから引用して登録できること。</t>
    <rPh sb="0" eb="1">
      <t>ツキ</t>
    </rPh>
    <rPh sb="1" eb="2">
      <t>ゴト</t>
    </rPh>
    <rPh sb="3" eb="5">
      <t>キンム</t>
    </rPh>
    <rPh sb="5" eb="7">
      <t>ヨテイ</t>
    </rPh>
    <rPh sb="8" eb="9">
      <t>ホカ</t>
    </rPh>
    <rPh sb="16" eb="18">
      <t>インヨウ</t>
    </rPh>
    <rPh sb="20" eb="22">
      <t>トウロク</t>
    </rPh>
    <phoneticPr fontId="2"/>
  </si>
  <si>
    <t>勤務形態・休暇・休日・週休日等上司が職員の勤務予定を修正するために必要な情報を一覧（カレンダー等）表示できること。</t>
    <rPh sb="18" eb="19">
      <t>ショク</t>
    </rPh>
    <rPh sb="19" eb="20">
      <t>イン</t>
    </rPh>
    <rPh sb="21" eb="23">
      <t>キンム</t>
    </rPh>
    <rPh sb="23" eb="25">
      <t>ヨテイ</t>
    </rPh>
    <rPh sb="26" eb="28">
      <t>シュウセイ</t>
    </rPh>
    <rPh sb="47" eb="48">
      <t>トウ</t>
    </rPh>
    <phoneticPr fontId="2"/>
  </si>
  <si>
    <t>休暇種別が20項目以上登録でき、変更（追加、名称変更、削除等）ができること。</t>
    <phoneticPr fontId="2"/>
  </si>
  <si>
    <t>1ヶ月の予定表をカレンダー形式で参照することができること。</t>
    <phoneticPr fontId="2"/>
  </si>
  <si>
    <t>給与システムから給与明細情報を連携する機能があること。</t>
    <rPh sb="0" eb="2">
      <t>キュウヨ</t>
    </rPh>
    <rPh sb="8" eb="10">
      <t>キュウヨ</t>
    </rPh>
    <rPh sb="10" eb="12">
      <t>メイサイ</t>
    </rPh>
    <rPh sb="12" eb="14">
      <t>ジョウホウ</t>
    </rPh>
    <rPh sb="15" eb="17">
      <t>レンケイ</t>
    </rPh>
    <rPh sb="19" eb="21">
      <t>キノウ</t>
    </rPh>
    <phoneticPr fontId="2"/>
  </si>
  <si>
    <t>給与明細照会画面の前に再度システムのパスワード確認を行うこと。</t>
    <rPh sb="0" eb="2">
      <t>キュウヨ</t>
    </rPh>
    <rPh sb="2" eb="4">
      <t>メイサイ</t>
    </rPh>
    <rPh sb="4" eb="6">
      <t>ショウカイ</t>
    </rPh>
    <rPh sb="6" eb="8">
      <t>ガメン</t>
    </rPh>
    <rPh sb="9" eb="10">
      <t>マエ</t>
    </rPh>
    <rPh sb="11" eb="13">
      <t>サイド</t>
    </rPh>
    <rPh sb="23" eb="25">
      <t>カクニン</t>
    </rPh>
    <rPh sb="26" eb="27">
      <t>オコナ</t>
    </rPh>
    <phoneticPr fontId="2"/>
  </si>
  <si>
    <t>ユーザ権限管理によって本人が給与明細を照会・印刷ができること。</t>
    <rPh sb="3" eb="5">
      <t>ケンゲン</t>
    </rPh>
    <rPh sb="5" eb="7">
      <t>カンリ</t>
    </rPh>
    <rPh sb="11" eb="13">
      <t>ホンニン</t>
    </rPh>
    <rPh sb="14" eb="16">
      <t>キュウヨ</t>
    </rPh>
    <rPh sb="16" eb="18">
      <t>メイサイ</t>
    </rPh>
    <rPh sb="19" eb="21">
      <t>ショウカイ</t>
    </rPh>
    <rPh sb="22" eb="24">
      <t>インサツ</t>
    </rPh>
    <phoneticPr fontId="2"/>
  </si>
  <si>
    <t>過去に連携した給与明細情報を保管し、いつでも参照ができること。</t>
    <rPh sb="0" eb="2">
      <t>カコ</t>
    </rPh>
    <rPh sb="3" eb="5">
      <t>レンケイ</t>
    </rPh>
    <rPh sb="7" eb="9">
      <t>キュウヨ</t>
    </rPh>
    <rPh sb="9" eb="11">
      <t>メイサイ</t>
    </rPh>
    <rPh sb="11" eb="13">
      <t>ジョウホウ</t>
    </rPh>
    <rPh sb="14" eb="16">
      <t>ホカン</t>
    </rPh>
    <rPh sb="22" eb="24">
      <t>サンショウ</t>
    </rPh>
    <phoneticPr fontId="2"/>
  </si>
  <si>
    <t>ユーザ権限管理によって所属毎に給与明細の一括印刷ができること。</t>
    <rPh sb="3" eb="5">
      <t>ケンゲン</t>
    </rPh>
    <rPh sb="5" eb="7">
      <t>カンリ</t>
    </rPh>
    <rPh sb="11" eb="14">
      <t>ショゾクゴト</t>
    </rPh>
    <rPh sb="15" eb="17">
      <t>キュウヨ</t>
    </rPh>
    <rPh sb="17" eb="19">
      <t>メイサイ</t>
    </rPh>
    <rPh sb="20" eb="22">
      <t>イッカツ</t>
    </rPh>
    <rPh sb="22" eb="24">
      <t>インサツ</t>
    </rPh>
    <phoneticPr fontId="2"/>
  </si>
  <si>
    <t>給与システムから源泉徴収票情報を連携する機能があること。</t>
    <rPh sb="0" eb="2">
      <t>キュウヨ</t>
    </rPh>
    <rPh sb="8" eb="10">
      <t>ゲンセン</t>
    </rPh>
    <rPh sb="10" eb="12">
      <t>チョウシュウ</t>
    </rPh>
    <rPh sb="12" eb="13">
      <t>ヒョウ</t>
    </rPh>
    <rPh sb="13" eb="15">
      <t>ジョウホウ</t>
    </rPh>
    <rPh sb="16" eb="18">
      <t>レンケイ</t>
    </rPh>
    <rPh sb="20" eb="22">
      <t>キノウ</t>
    </rPh>
    <phoneticPr fontId="2"/>
  </si>
  <si>
    <t>源泉徴収票照会画面の前に再度システムのパスワード確認を行うこと。</t>
    <rPh sb="0" eb="2">
      <t>ゲンセン</t>
    </rPh>
    <rPh sb="2" eb="4">
      <t>チョウシュウ</t>
    </rPh>
    <rPh sb="4" eb="5">
      <t>ヒョウ</t>
    </rPh>
    <rPh sb="5" eb="7">
      <t>ショウカイ</t>
    </rPh>
    <rPh sb="7" eb="9">
      <t>ガメン</t>
    </rPh>
    <rPh sb="10" eb="11">
      <t>マエ</t>
    </rPh>
    <rPh sb="12" eb="14">
      <t>サイド</t>
    </rPh>
    <rPh sb="24" eb="26">
      <t>カクニン</t>
    </rPh>
    <rPh sb="27" eb="28">
      <t>オコナ</t>
    </rPh>
    <phoneticPr fontId="2"/>
  </si>
  <si>
    <t>ユーザ権限管理によって本人が源泉徴収票を照会・印刷ができること。</t>
    <rPh sb="3" eb="5">
      <t>ケンゲン</t>
    </rPh>
    <rPh sb="5" eb="7">
      <t>カンリ</t>
    </rPh>
    <rPh sb="11" eb="13">
      <t>ホンニン</t>
    </rPh>
    <rPh sb="14" eb="16">
      <t>ゲンセン</t>
    </rPh>
    <rPh sb="16" eb="18">
      <t>チョウシュウ</t>
    </rPh>
    <rPh sb="18" eb="19">
      <t>ヒョウ</t>
    </rPh>
    <rPh sb="20" eb="22">
      <t>ショウカイ</t>
    </rPh>
    <rPh sb="23" eb="25">
      <t>インサツ</t>
    </rPh>
    <phoneticPr fontId="2"/>
  </si>
  <si>
    <t>過去に連携した源泉徴収票情報を保管し、いつでも参照ができること。</t>
    <rPh sb="0" eb="2">
      <t>カコ</t>
    </rPh>
    <rPh sb="3" eb="5">
      <t>レンケイ</t>
    </rPh>
    <rPh sb="7" eb="9">
      <t>ゲンセン</t>
    </rPh>
    <rPh sb="9" eb="11">
      <t>チョウシュウ</t>
    </rPh>
    <rPh sb="11" eb="12">
      <t>ヒョウ</t>
    </rPh>
    <rPh sb="12" eb="14">
      <t>ジョウホウ</t>
    </rPh>
    <rPh sb="15" eb="17">
      <t>ホカン</t>
    </rPh>
    <rPh sb="23" eb="25">
      <t>サンショウ</t>
    </rPh>
    <phoneticPr fontId="2"/>
  </si>
  <si>
    <t>人事システムから辞令情報を連携する機能があること。</t>
    <rPh sb="0" eb="2">
      <t>ジンジ</t>
    </rPh>
    <rPh sb="8" eb="10">
      <t>ジレイ</t>
    </rPh>
    <rPh sb="10" eb="12">
      <t>ジョウホウ</t>
    </rPh>
    <rPh sb="13" eb="15">
      <t>レンケイ</t>
    </rPh>
    <rPh sb="17" eb="19">
      <t>キノウ</t>
    </rPh>
    <phoneticPr fontId="2"/>
  </si>
  <si>
    <t>辞令書照会画面の前に再度システムのパスワード確認を行うこと。</t>
    <rPh sb="0" eb="2">
      <t>ジレイ</t>
    </rPh>
    <rPh sb="2" eb="3">
      <t>ショ</t>
    </rPh>
    <rPh sb="3" eb="5">
      <t>ショウカイ</t>
    </rPh>
    <rPh sb="5" eb="7">
      <t>ガメン</t>
    </rPh>
    <rPh sb="8" eb="9">
      <t>マエ</t>
    </rPh>
    <rPh sb="10" eb="12">
      <t>サイド</t>
    </rPh>
    <rPh sb="22" eb="24">
      <t>カクニン</t>
    </rPh>
    <rPh sb="25" eb="26">
      <t>オコナ</t>
    </rPh>
    <phoneticPr fontId="2"/>
  </si>
  <si>
    <t>ユーザ権限管理によって本人が辞令書を照会・印刷ができること。</t>
    <rPh sb="3" eb="5">
      <t>ケンゲン</t>
    </rPh>
    <rPh sb="5" eb="7">
      <t>カンリ</t>
    </rPh>
    <rPh sb="11" eb="13">
      <t>ホンニン</t>
    </rPh>
    <rPh sb="14" eb="16">
      <t>ジレイ</t>
    </rPh>
    <rPh sb="16" eb="17">
      <t>ショ</t>
    </rPh>
    <rPh sb="18" eb="20">
      <t>ショウカイ</t>
    </rPh>
    <rPh sb="21" eb="23">
      <t>インサツ</t>
    </rPh>
    <phoneticPr fontId="2"/>
  </si>
  <si>
    <t>過去に連携した辞令情報を保管し、いつでも参照ができること。</t>
    <rPh sb="0" eb="2">
      <t>カコ</t>
    </rPh>
    <rPh sb="3" eb="5">
      <t>レンケイ</t>
    </rPh>
    <rPh sb="7" eb="9">
      <t>ジレイ</t>
    </rPh>
    <rPh sb="9" eb="11">
      <t>ジョウホウ</t>
    </rPh>
    <rPh sb="12" eb="14">
      <t>ホカン</t>
    </rPh>
    <rPh sb="20" eb="22">
      <t>サンショウ</t>
    </rPh>
    <phoneticPr fontId="2"/>
  </si>
  <si>
    <t>全てのコードに対して有効期間（開始日・終了日）及び、内部コード・外部コードを有し、将来的にコードが廃止となった場合に画面・帳票等で前詰め表示が行えること。
（例：　H17.4時点　1：昇給　2：特別昇給　3：昇格　→　H20.4時点　1：昇給　2：昇格　など　・・・　また、データ上はH17.4時点の3：昇格と、H20.4時点の2：昇格は同一コードである事が管理できること。）</t>
    <rPh sb="104" eb="106">
      <t>ショウカク</t>
    </rPh>
    <phoneticPr fontId="2"/>
  </si>
  <si>
    <t>複数の職員情報を修正する場合、最初に検索した職員（複数名）の情報を保持したままデータ修正が可能であること。（1名ずつ職員の検索を行う必要が無いこと。）</t>
    <rPh sb="0" eb="2">
      <t>フクスウ</t>
    </rPh>
    <rPh sb="3" eb="5">
      <t>ショクイン</t>
    </rPh>
    <rPh sb="5" eb="7">
      <t>ジョウホウ</t>
    </rPh>
    <rPh sb="8" eb="10">
      <t>シュウセイ</t>
    </rPh>
    <rPh sb="12" eb="14">
      <t>バアイ</t>
    </rPh>
    <rPh sb="15" eb="17">
      <t>サイショ</t>
    </rPh>
    <rPh sb="18" eb="20">
      <t>ケンサク</t>
    </rPh>
    <rPh sb="22" eb="24">
      <t>ショクイン</t>
    </rPh>
    <rPh sb="25" eb="27">
      <t>フクスウ</t>
    </rPh>
    <rPh sb="27" eb="28">
      <t>メイ</t>
    </rPh>
    <rPh sb="30" eb="32">
      <t>ジョウホウ</t>
    </rPh>
    <rPh sb="33" eb="35">
      <t>ホジ</t>
    </rPh>
    <rPh sb="42" eb="44">
      <t>シュウセイ</t>
    </rPh>
    <rPh sb="45" eb="47">
      <t>カノウ</t>
    </rPh>
    <rPh sb="55" eb="56">
      <t>メイ</t>
    </rPh>
    <rPh sb="58" eb="60">
      <t>ショクイン</t>
    </rPh>
    <rPh sb="61" eb="63">
      <t>ケンサク</t>
    </rPh>
    <rPh sb="64" eb="65">
      <t>オコナ</t>
    </rPh>
    <rPh sb="66" eb="68">
      <t>ヒツヨウ</t>
    </rPh>
    <rPh sb="69" eb="70">
      <t>ナ</t>
    </rPh>
    <phoneticPr fontId="2"/>
  </si>
  <si>
    <t>昇給昇格のシミュレーション機能を有していること。（5年先まで行えること。）</t>
    <rPh sb="0" eb="2">
      <t>ショウキュウ</t>
    </rPh>
    <rPh sb="2" eb="4">
      <t>ショウカク</t>
    </rPh>
    <rPh sb="13" eb="15">
      <t>キノウ</t>
    </rPh>
    <rPh sb="16" eb="17">
      <t>ユウ</t>
    </rPh>
    <rPh sb="26" eb="27">
      <t>ネン</t>
    </rPh>
    <rPh sb="27" eb="28">
      <t>サキ</t>
    </rPh>
    <rPh sb="30" eb="31">
      <t>オコナ</t>
    </rPh>
    <phoneticPr fontId="2"/>
  </si>
  <si>
    <t>申請・決裁</t>
    <rPh sb="0" eb="2">
      <t>シンセイ</t>
    </rPh>
    <rPh sb="3" eb="5">
      <t>ケッサイ</t>
    </rPh>
    <phoneticPr fontId="1"/>
  </si>
  <si>
    <t>電子決裁</t>
    <rPh sb="0" eb="2">
      <t>デンシ</t>
    </rPh>
    <rPh sb="2" eb="4">
      <t>ケッサイ</t>
    </rPh>
    <phoneticPr fontId="1"/>
  </si>
  <si>
    <t>庶務管理連携</t>
    <rPh sb="0" eb="2">
      <t>ショム</t>
    </rPh>
    <rPh sb="2" eb="4">
      <t>カンリ</t>
    </rPh>
    <rPh sb="4" eb="6">
      <t>レンケイ</t>
    </rPh>
    <phoneticPr fontId="1"/>
  </si>
  <si>
    <t>人事異動処理前に事前資料として以下の帳票を作成できること。
・在課年数一覧
・職位別昇格年度一覧
・個人別経歴表
・親族情報一覧
・資格免許別取得者一覧
・職種別年齢別職位別人数一覧
・組織図
・配置図</t>
    <rPh sb="0" eb="2">
      <t>ジンジ</t>
    </rPh>
    <rPh sb="2" eb="4">
      <t>イドウ</t>
    </rPh>
    <rPh sb="4" eb="6">
      <t>ショリ</t>
    </rPh>
    <rPh sb="6" eb="7">
      <t>マエ</t>
    </rPh>
    <rPh sb="8" eb="10">
      <t>ジゼン</t>
    </rPh>
    <rPh sb="10" eb="12">
      <t>シリョウ</t>
    </rPh>
    <rPh sb="15" eb="17">
      <t>イカ</t>
    </rPh>
    <rPh sb="18" eb="20">
      <t>チョウヒョウ</t>
    </rPh>
    <rPh sb="21" eb="23">
      <t>サクセイ</t>
    </rPh>
    <rPh sb="31" eb="32">
      <t>ザイ</t>
    </rPh>
    <rPh sb="32" eb="33">
      <t>カ</t>
    </rPh>
    <rPh sb="33" eb="35">
      <t>ネンスウ</t>
    </rPh>
    <rPh sb="35" eb="37">
      <t>イチラン</t>
    </rPh>
    <rPh sb="39" eb="41">
      <t>ショクイ</t>
    </rPh>
    <rPh sb="41" eb="42">
      <t>ベツ</t>
    </rPh>
    <rPh sb="42" eb="44">
      <t>ショウカク</t>
    </rPh>
    <rPh sb="44" eb="46">
      <t>ネンド</t>
    </rPh>
    <rPh sb="46" eb="48">
      <t>イチラン</t>
    </rPh>
    <rPh sb="50" eb="52">
      <t>コジン</t>
    </rPh>
    <rPh sb="52" eb="53">
      <t>ベツ</t>
    </rPh>
    <rPh sb="53" eb="55">
      <t>ケイレキ</t>
    </rPh>
    <rPh sb="55" eb="56">
      <t>ヒョウ</t>
    </rPh>
    <rPh sb="58" eb="60">
      <t>シンゾク</t>
    </rPh>
    <rPh sb="60" eb="62">
      <t>ジョウホウ</t>
    </rPh>
    <rPh sb="62" eb="64">
      <t>イチラン</t>
    </rPh>
    <rPh sb="66" eb="68">
      <t>シカク</t>
    </rPh>
    <rPh sb="68" eb="70">
      <t>メンキョ</t>
    </rPh>
    <rPh sb="70" eb="71">
      <t>ベツ</t>
    </rPh>
    <rPh sb="71" eb="74">
      <t>シュトクシャ</t>
    </rPh>
    <rPh sb="74" eb="76">
      <t>イチラン</t>
    </rPh>
    <rPh sb="78" eb="81">
      <t>ショクシュベツ</t>
    </rPh>
    <rPh sb="81" eb="83">
      <t>ネンレイ</t>
    </rPh>
    <rPh sb="83" eb="84">
      <t>ベツ</t>
    </rPh>
    <rPh sb="84" eb="86">
      <t>ショクイ</t>
    </rPh>
    <rPh sb="86" eb="87">
      <t>ベツ</t>
    </rPh>
    <rPh sb="87" eb="89">
      <t>ニンズウ</t>
    </rPh>
    <rPh sb="89" eb="91">
      <t>イチラン</t>
    </rPh>
    <rPh sb="93" eb="96">
      <t>ソシキズ</t>
    </rPh>
    <rPh sb="98" eb="100">
      <t>ハイチ</t>
    </rPh>
    <rPh sb="100" eb="101">
      <t>ズ</t>
    </rPh>
    <phoneticPr fontId="2"/>
  </si>
  <si>
    <t>宿日直者の交代申請・代直申請ができること。</t>
    <phoneticPr fontId="2"/>
  </si>
  <si>
    <t>日単位で管理できること。</t>
    <phoneticPr fontId="2"/>
  </si>
  <si>
    <t>月単位で集計できること。</t>
    <phoneticPr fontId="2"/>
  </si>
  <si>
    <t>単価×回数で支出する特勤に対応できること。</t>
    <phoneticPr fontId="2"/>
  </si>
  <si>
    <t>所属別、職種別に利用可能な特殊勤務手当てを設定できること。</t>
    <phoneticPr fontId="2"/>
  </si>
  <si>
    <t>勤務開始・終了時間、業務内容、休憩時間が入力でき、勤務時間の計算上、休憩時間を除外できること。</t>
    <phoneticPr fontId="2"/>
  </si>
  <si>
    <t>振替できない理由を登録できること。</t>
    <phoneticPr fontId="2"/>
  </si>
  <si>
    <t>決裁者は複数の決裁すべき申請を、画面を切り替えることなく連続で決裁できること。</t>
    <rPh sb="0" eb="3">
      <t>ケッサイシャ</t>
    </rPh>
    <rPh sb="4" eb="6">
      <t>フクスウ</t>
    </rPh>
    <rPh sb="7" eb="9">
      <t>ケッサイ</t>
    </rPh>
    <rPh sb="12" eb="14">
      <t>シンセイ</t>
    </rPh>
    <rPh sb="16" eb="18">
      <t>ガメン</t>
    </rPh>
    <rPh sb="19" eb="20">
      <t>キ</t>
    </rPh>
    <rPh sb="21" eb="22">
      <t>カ</t>
    </rPh>
    <rPh sb="28" eb="30">
      <t>レンゾク</t>
    </rPh>
    <rPh sb="31" eb="33">
      <t>ケッサイ</t>
    </rPh>
    <phoneticPr fontId="2"/>
  </si>
  <si>
    <t>代理決裁者で申請が回った場合、本来の承認者・決裁者は後で申請を閲覧できること。</t>
    <phoneticPr fontId="2"/>
  </si>
  <si>
    <t>年税額を計算し還付額を例月給与や改定差額の支給に反映できること。</t>
    <rPh sb="0" eb="3">
      <t>ネンゼイガク</t>
    </rPh>
    <rPh sb="4" eb="6">
      <t>ケイサン</t>
    </rPh>
    <rPh sb="7" eb="9">
      <t>カンプ</t>
    </rPh>
    <rPh sb="9" eb="10">
      <t>ガク</t>
    </rPh>
    <rPh sb="11" eb="13">
      <t>レイゲツ</t>
    </rPh>
    <rPh sb="13" eb="15">
      <t>キュウヨ</t>
    </rPh>
    <rPh sb="16" eb="18">
      <t>カイテイ</t>
    </rPh>
    <rPh sb="18" eb="20">
      <t>サガク</t>
    </rPh>
    <rPh sb="21" eb="23">
      <t>シキュウ</t>
    </rPh>
    <rPh sb="24" eb="26">
      <t>ハンエイ</t>
    </rPh>
    <phoneticPr fontId="2"/>
  </si>
  <si>
    <t>控除項目によっては、前月の控除額を引き継げること。</t>
    <rPh sb="0" eb="2">
      <t>コウジョ</t>
    </rPh>
    <rPh sb="2" eb="4">
      <t>コウモク</t>
    </rPh>
    <rPh sb="10" eb="12">
      <t>ゼンゲツ</t>
    </rPh>
    <rPh sb="13" eb="15">
      <t>コウジョ</t>
    </rPh>
    <rPh sb="15" eb="16">
      <t>ガク</t>
    </rPh>
    <rPh sb="17" eb="18">
      <t>ヒ</t>
    </rPh>
    <rPh sb="19" eb="20">
      <t>ツ</t>
    </rPh>
    <phoneticPr fontId="2"/>
  </si>
  <si>
    <t>複数の給与支払者を１つの振込情報として作成できること。</t>
    <rPh sb="0" eb="2">
      <t>フクスウ</t>
    </rPh>
    <rPh sb="3" eb="8">
      <t>キュウヨシハライシャ</t>
    </rPh>
    <rPh sb="12" eb="14">
      <t>フリコミ</t>
    </rPh>
    <rPh sb="14" eb="16">
      <t>ジョウホウ</t>
    </rPh>
    <rPh sb="19" eb="21">
      <t>サクセイ</t>
    </rPh>
    <phoneticPr fontId="2"/>
  </si>
  <si>
    <t>対象者選択時に職員番号を直接入力して指定する場合は、一度に複数の職員番号を直接入力して選択できること。（カンマ区切りでの職員番号指定。）</t>
    <rPh sb="3" eb="5">
      <t>センタク</t>
    </rPh>
    <rPh sb="5" eb="6">
      <t>ジ</t>
    </rPh>
    <rPh sb="14" eb="16">
      <t>ニュウリョク</t>
    </rPh>
    <rPh sb="22" eb="24">
      <t>バアイ</t>
    </rPh>
    <rPh sb="37" eb="39">
      <t>チョクセツ</t>
    </rPh>
    <rPh sb="39" eb="41">
      <t>ニュウリョク</t>
    </rPh>
    <rPh sb="43" eb="45">
      <t>センタク</t>
    </rPh>
    <rPh sb="55" eb="57">
      <t>クギ</t>
    </rPh>
    <rPh sb="60" eb="62">
      <t>ショクイン</t>
    </rPh>
    <rPh sb="62" eb="64">
      <t>バンゴウ</t>
    </rPh>
    <rPh sb="64" eb="66">
      <t>シテイ</t>
    </rPh>
    <phoneticPr fontId="2"/>
  </si>
  <si>
    <t>現組織、新組織がツリー構造で表示でき、職員の異動をドラック＆ドロップで行えること。</t>
    <rPh sb="0" eb="1">
      <t>ゲン</t>
    </rPh>
    <rPh sb="1" eb="3">
      <t>ソシキ</t>
    </rPh>
    <rPh sb="4" eb="7">
      <t>シンソシキ</t>
    </rPh>
    <rPh sb="11" eb="13">
      <t>コウゾウ</t>
    </rPh>
    <rPh sb="14" eb="16">
      <t>ヒョウジ</t>
    </rPh>
    <rPh sb="19" eb="21">
      <t>ショクイン</t>
    </rPh>
    <rPh sb="22" eb="24">
      <t>イドウ</t>
    </rPh>
    <phoneticPr fontId="2"/>
  </si>
  <si>
    <t>年休の繰越処理が自動的に行えること。</t>
    <rPh sb="0" eb="2">
      <t>ネンキュウ</t>
    </rPh>
    <rPh sb="3" eb="5">
      <t>クリコシ</t>
    </rPh>
    <rPh sb="5" eb="7">
      <t>ショリ</t>
    </rPh>
    <rPh sb="8" eb="11">
      <t>ジドウテキ</t>
    </rPh>
    <phoneticPr fontId="2"/>
  </si>
  <si>
    <t>職員の勤務予定カレンダーの管理が行えること。また、勤務予定カレンダーは配置換え等があった場合に自動的に変更され、登録、保守も行えること。</t>
    <rPh sb="0" eb="2">
      <t>ショクイン</t>
    </rPh>
    <rPh sb="3" eb="5">
      <t>キンム</t>
    </rPh>
    <rPh sb="5" eb="7">
      <t>ヨテイ</t>
    </rPh>
    <rPh sb="13" eb="15">
      <t>カンリ</t>
    </rPh>
    <rPh sb="16" eb="17">
      <t>オコナ</t>
    </rPh>
    <rPh sb="35" eb="37">
      <t>ハイチ</t>
    </rPh>
    <rPh sb="37" eb="38">
      <t>ガ</t>
    </rPh>
    <rPh sb="39" eb="40">
      <t>トウ</t>
    </rPh>
    <rPh sb="44" eb="46">
      <t>バアイ</t>
    </rPh>
    <rPh sb="47" eb="49">
      <t>ジドウ</t>
    </rPh>
    <rPh sb="49" eb="50">
      <t>テキ</t>
    </rPh>
    <rPh sb="51" eb="53">
      <t>ヘンコウ</t>
    </rPh>
    <rPh sb="56" eb="58">
      <t>トウロク</t>
    </rPh>
    <rPh sb="59" eb="61">
      <t>ホシュ</t>
    </rPh>
    <phoneticPr fontId="2"/>
  </si>
  <si>
    <t>退職条件の変更（年齢の引き上げ、引き下げ等）は画面より簡単に行えること。</t>
    <rPh sb="0" eb="2">
      <t>タイショク</t>
    </rPh>
    <rPh sb="2" eb="4">
      <t>ジョウケン</t>
    </rPh>
    <rPh sb="5" eb="7">
      <t>ヘンコウ</t>
    </rPh>
    <rPh sb="8" eb="10">
      <t>ネンレイ</t>
    </rPh>
    <rPh sb="11" eb="12">
      <t>ヒ</t>
    </rPh>
    <rPh sb="13" eb="14">
      <t>ア</t>
    </rPh>
    <rPh sb="16" eb="17">
      <t>ヒ</t>
    </rPh>
    <rPh sb="18" eb="19">
      <t>サ</t>
    </rPh>
    <rPh sb="20" eb="21">
      <t>ナド</t>
    </rPh>
    <rPh sb="23" eb="25">
      <t>ガメン</t>
    </rPh>
    <rPh sb="27" eb="29">
      <t>カンタン</t>
    </rPh>
    <phoneticPr fontId="2"/>
  </si>
  <si>
    <t xml:space="preserve">以下の帳票の作成が行えること、また、CSVデータに出力できること。
・個人別予算資料
・科目別予算資料
・予算科目別集計表
・個人別決算資料
・科目別決算資料
・給与費明細書の参考資料
・個人別予算比較資料
・科目別予算比較資料
・個人別／科目別集計表（年度／年間） </t>
    <rPh sb="0" eb="2">
      <t>イカ</t>
    </rPh>
    <rPh sb="3" eb="5">
      <t>チョウヒョウ</t>
    </rPh>
    <rPh sb="6" eb="8">
      <t>サクセイ</t>
    </rPh>
    <rPh sb="25" eb="27">
      <t>シュツリョク</t>
    </rPh>
    <rPh sb="35" eb="37">
      <t>コジン</t>
    </rPh>
    <rPh sb="37" eb="38">
      <t>ベツ</t>
    </rPh>
    <rPh sb="38" eb="40">
      <t>ヨサン</t>
    </rPh>
    <rPh sb="40" eb="42">
      <t>シリョウ</t>
    </rPh>
    <rPh sb="44" eb="46">
      <t>カモク</t>
    </rPh>
    <rPh sb="46" eb="47">
      <t>ベツ</t>
    </rPh>
    <rPh sb="47" eb="49">
      <t>ヨサン</t>
    </rPh>
    <rPh sb="49" eb="51">
      <t>シリョウ</t>
    </rPh>
    <rPh sb="53" eb="55">
      <t>ヨサン</t>
    </rPh>
    <rPh sb="55" eb="57">
      <t>カモク</t>
    </rPh>
    <rPh sb="57" eb="58">
      <t>ベツ</t>
    </rPh>
    <rPh sb="58" eb="60">
      <t>シュウケイ</t>
    </rPh>
    <rPh sb="60" eb="61">
      <t>ヒョウ</t>
    </rPh>
    <rPh sb="63" eb="65">
      <t>コジン</t>
    </rPh>
    <rPh sb="65" eb="66">
      <t>ベツ</t>
    </rPh>
    <rPh sb="66" eb="68">
      <t>ケッサン</t>
    </rPh>
    <rPh sb="68" eb="70">
      <t>シリョウ</t>
    </rPh>
    <rPh sb="72" eb="74">
      <t>カモク</t>
    </rPh>
    <rPh sb="74" eb="75">
      <t>ベツ</t>
    </rPh>
    <rPh sb="75" eb="77">
      <t>ケッサン</t>
    </rPh>
    <rPh sb="77" eb="79">
      <t>シリョウ</t>
    </rPh>
    <rPh sb="81" eb="83">
      <t>キュウヨ</t>
    </rPh>
    <rPh sb="83" eb="84">
      <t>ヒ</t>
    </rPh>
    <rPh sb="84" eb="86">
      <t>メイサイ</t>
    </rPh>
    <rPh sb="86" eb="87">
      <t>ショ</t>
    </rPh>
    <rPh sb="88" eb="90">
      <t>サンコウ</t>
    </rPh>
    <rPh sb="90" eb="92">
      <t>シリョウ</t>
    </rPh>
    <phoneticPr fontId="2"/>
  </si>
  <si>
    <t>指定統計用の情報を生成できること　また、保守も行えること。基準日を設定してマスタから自動生成できること。</t>
    <rPh sb="0" eb="2">
      <t>シテイ</t>
    </rPh>
    <rPh sb="2" eb="4">
      <t>トウケイ</t>
    </rPh>
    <rPh sb="4" eb="5">
      <t>ヨウ</t>
    </rPh>
    <rPh sb="6" eb="8">
      <t>ジョウホウ</t>
    </rPh>
    <rPh sb="9" eb="11">
      <t>セイセイ</t>
    </rPh>
    <rPh sb="20" eb="22">
      <t>ホシュ</t>
    </rPh>
    <rPh sb="29" eb="31">
      <t>キジュン</t>
    </rPh>
    <rPh sb="31" eb="32">
      <t>ビ</t>
    </rPh>
    <rPh sb="33" eb="35">
      <t>セッテイ</t>
    </rPh>
    <rPh sb="42" eb="44">
      <t>ジドウ</t>
    </rPh>
    <rPh sb="44" eb="46">
      <t>セイセイ</t>
    </rPh>
    <phoneticPr fontId="2"/>
  </si>
  <si>
    <t>指定統計資料はデータ出力(連携)が行えること。</t>
    <rPh sb="0" eb="2">
      <t>シテイ</t>
    </rPh>
    <rPh sb="2" eb="4">
      <t>トウケイ</t>
    </rPh>
    <rPh sb="4" eb="6">
      <t>シリョウ</t>
    </rPh>
    <rPh sb="10" eb="12">
      <t>シュツリョク</t>
    </rPh>
    <phoneticPr fontId="2"/>
  </si>
  <si>
    <t>電子明細</t>
    <rPh sb="0" eb="2">
      <t>デンシ</t>
    </rPh>
    <rPh sb="2" eb="4">
      <t>メイサイ</t>
    </rPh>
    <phoneticPr fontId="1"/>
  </si>
  <si>
    <t>トップメニューにて、ログイン者の勤怠に関わる警告メッセージ（出退勤打刻を行っていない場合、時間外等勤務申請（予定）に対して実績申請が行われていない等）を表示できること。</t>
    <rPh sb="16" eb="18">
      <t>キンタイ</t>
    </rPh>
    <rPh sb="19" eb="20">
      <t>カカ</t>
    </rPh>
    <rPh sb="22" eb="24">
      <t>ケイコク</t>
    </rPh>
    <rPh sb="73" eb="74">
      <t>ナド</t>
    </rPh>
    <rPh sb="76" eb="78">
      <t>ヒョウジ</t>
    </rPh>
    <phoneticPr fontId="2"/>
  </si>
  <si>
    <t>トップメニューにて、ログイン者毎のメモ情報を登録できること。</t>
    <phoneticPr fontId="1"/>
  </si>
  <si>
    <t>トップメニューにて、ログイン者毎に良く使う画面をお気に入りとして登録・削除ができること。</t>
    <phoneticPr fontId="1"/>
  </si>
  <si>
    <t>トップメニューにて、検索文字の入力から利用する画面を検索できること。</t>
    <phoneticPr fontId="1"/>
  </si>
  <si>
    <t>帳票は印刷する前にプレビューの表示ができ、設定によりＰＤＦまたはEXCELで印刷イメージの保存ができること。</t>
    <phoneticPr fontId="1"/>
  </si>
  <si>
    <t>ツール機能により、様式等の電子資料をダウンロードできること。</t>
    <phoneticPr fontId="1"/>
  </si>
  <si>
    <t>基本的にマスタ情報の有効期間は日付で管理され、未来日開始情報を事前に管理ができること。</t>
    <phoneticPr fontId="2"/>
  </si>
  <si>
    <t>トップメニューにて決裁状況が確認できること。（申請中・決裁待ち・却下/引戻件数などの情報表示）
また、件数をクリックすることで、決裁状況照会が表示され、決裁処理ができること。</t>
    <rPh sb="9" eb="11">
      <t>ケッサイ</t>
    </rPh>
    <rPh sb="11" eb="13">
      <t>ジョウキョウ</t>
    </rPh>
    <rPh sb="14" eb="16">
      <t>カクニン</t>
    </rPh>
    <rPh sb="23" eb="26">
      <t>シンセイチュウ</t>
    </rPh>
    <rPh sb="27" eb="29">
      <t>ケッサイ</t>
    </rPh>
    <rPh sb="29" eb="30">
      <t>マ</t>
    </rPh>
    <rPh sb="37" eb="39">
      <t>ケンスウ</t>
    </rPh>
    <rPh sb="42" eb="44">
      <t>ジョウホウ</t>
    </rPh>
    <rPh sb="44" eb="46">
      <t>ヒョウジ</t>
    </rPh>
    <rPh sb="51" eb="53">
      <t>ケンスウ</t>
    </rPh>
    <rPh sb="64" eb="66">
      <t>ケッサイ</t>
    </rPh>
    <rPh sb="66" eb="68">
      <t>ジョウキョウ</t>
    </rPh>
    <rPh sb="68" eb="70">
      <t>ショウカイ</t>
    </rPh>
    <rPh sb="71" eb="73">
      <t>ヒョウジ</t>
    </rPh>
    <rPh sb="76" eb="78">
      <t>ケッサイ</t>
    </rPh>
    <rPh sb="78" eb="80">
      <t>ショリ</t>
    </rPh>
    <phoneticPr fontId="2"/>
  </si>
  <si>
    <t>申請時に申請者の役職や所属、申請する種類から、自動で状況に応じた決裁ルートを、割り当てられる設定ができること。</t>
    <phoneticPr fontId="1"/>
  </si>
  <si>
    <t>選択した勤務日の、勤務予定時間が表示されること。</t>
    <phoneticPr fontId="1"/>
  </si>
  <si>
    <t>宿直・日直ごとに日誌の入力ができること。</t>
    <rPh sb="0" eb="2">
      <t>シュクチョク</t>
    </rPh>
    <rPh sb="3" eb="5">
      <t>ニッチョク</t>
    </rPh>
    <phoneticPr fontId="2"/>
  </si>
  <si>
    <t>日誌の文言の雛形が設定できること。</t>
    <phoneticPr fontId="2"/>
  </si>
  <si>
    <t>交代・代直申請時、交代相手が決裁ルートに自動で追加できること。</t>
    <phoneticPr fontId="2"/>
  </si>
  <si>
    <t>基本要件</t>
    <rPh sb="0" eb="2">
      <t>キホン</t>
    </rPh>
    <rPh sb="2" eb="4">
      <t>ヨウケン</t>
    </rPh>
    <phoneticPr fontId="1"/>
  </si>
  <si>
    <t>修正中の職員情報を引き継いで、別処理（別画面）への遷移が可能であること。
（人事、給与、福利等、どの業務に対してでも遷移可能であること。）</t>
    <rPh sb="6" eb="8">
      <t>ジョウホウ</t>
    </rPh>
    <rPh sb="9" eb="10">
      <t>ヒ</t>
    </rPh>
    <rPh sb="11" eb="12">
      <t>ツ</t>
    </rPh>
    <rPh sb="15" eb="16">
      <t>ベツ</t>
    </rPh>
    <rPh sb="16" eb="18">
      <t>ショリ</t>
    </rPh>
    <phoneticPr fontId="2"/>
  </si>
  <si>
    <t>人事</t>
    <rPh sb="0" eb="2">
      <t>ジンジ</t>
    </rPh>
    <phoneticPr fontId="1"/>
  </si>
  <si>
    <t>処理管理</t>
    <rPh sb="0" eb="2">
      <t>ショリ</t>
    </rPh>
    <rPh sb="2" eb="4">
      <t>カンリ</t>
    </rPh>
    <phoneticPr fontId="1"/>
  </si>
  <si>
    <t>人事異動</t>
    <rPh sb="0" eb="2">
      <t>ジンジ</t>
    </rPh>
    <rPh sb="2" eb="4">
      <t>イドウ</t>
    </rPh>
    <phoneticPr fontId="1"/>
  </si>
  <si>
    <t>異動前処理</t>
    <rPh sb="0" eb="2">
      <t>イドウ</t>
    </rPh>
    <rPh sb="2" eb="3">
      <t>マエ</t>
    </rPh>
    <rPh sb="3" eb="5">
      <t>ショリ</t>
    </rPh>
    <phoneticPr fontId="1"/>
  </si>
  <si>
    <t>異動後処理</t>
    <rPh sb="0" eb="2">
      <t>イドウ</t>
    </rPh>
    <rPh sb="2" eb="3">
      <t>ゴ</t>
    </rPh>
    <rPh sb="3" eb="5">
      <t>ショリ</t>
    </rPh>
    <phoneticPr fontId="1"/>
  </si>
  <si>
    <t>表彰・分限・懲戒</t>
    <rPh sb="0" eb="2">
      <t>ヒョウショウ</t>
    </rPh>
    <rPh sb="3" eb="5">
      <t>ブンゲン</t>
    </rPh>
    <rPh sb="6" eb="8">
      <t>チョウカイ</t>
    </rPh>
    <phoneticPr fontId="1"/>
  </si>
  <si>
    <t>分限懲戒</t>
    <rPh sb="0" eb="2">
      <t>ブンゲン</t>
    </rPh>
    <rPh sb="2" eb="4">
      <t>チョウカイ</t>
    </rPh>
    <phoneticPr fontId="1"/>
  </si>
  <si>
    <t>分限懲戒、休暇等の辞令に関しては画面から登録された情報を基に作成ができること。
発令後、マスタ更新及び発令履歴も自動生成できること。</t>
    <rPh sb="0" eb="2">
      <t>ブンゲン</t>
    </rPh>
    <rPh sb="2" eb="4">
      <t>チョウカイ</t>
    </rPh>
    <rPh sb="5" eb="7">
      <t>キュウカ</t>
    </rPh>
    <rPh sb="7" eb="8">
      <t>トウ</t>
    </rPh>
    <rPh sb="9" eb="11">
      <t>ジレイ</t>
    </rPh>
    <rPh sb="12" eb="13">
      <t>カン</t>
    </rPh>
    <rPh sb="16" eb="18">
      <t>ガメン</t>
    </rPh>
    <rPh sb="20" eb="22">
      <t>トウロク</t>
    </rPh>
    <rPh sb="25" eb="27">
      <t>ジョウホウ</t>
    </rPh>
    <rPh sb="28" eb="29">
      <t>モト</t>
    </rPh>
    <rPh sb="30" eb="32">
      <t>サクセイ</t>
    </rPh>
    <phoneticPr fontId="2"/>
  </si>
  <si>
    <t>休暇情報管理</t>
    <rPh sb="0" eb="2">
      <t>キュウカ</t>
    </rPh>
    <rPh sb="2" eb="4">
      <t>ジョウホウ</t>
    </rPh>
    <rPh sb="4" eb="6">
      <t>カンリ</t>
    </rPh>
    <phoneticPr fontId="1"/>
  </si>
  <si>
    <t>職員表彰</t>
    <rPh sb="0" eb="2">
      <t>ショクイン</t>
    </rPh>
    <rPh sb="2" eb="4">
      <t>ヒョウショウ</t>
    </rPh>
    <phoneticPr fontId="1"/>
  </si>
  <si>
    <t>任用候補者管理</t>
    <rPh sb="0" eb="2">
      <t>ニンヨウ</t>
    </rPh>
    <rPh sb="2" eb="5">
      <t>コウホシャ</t>
    </rPh>
    <rPh sb="5" eb="7">
      <t>カンリ</t>
    </rPh>
    <phoneticPr fontId="1"/>
  </si>
  <si>
    <t>採用予定者管理</t>
    <rPh sb="0" eb="2">
      <t>サイヨウ</t>
    </rPh>
    <rPh sb="2" eb="5">
      <t>ヨテイシャ</t>
    </rPh>
    <rPh sb="5" eb="7">
      <t>カンリ</t>
    </rPh>
    <phoneticPr fontId="1"/>
  </si>
  <si>
    <t>条件付採用者管理</t>
    <rPh sb="0" eb="3">
      <t>ジョウケンツ</t>
    </rPh>
    <rPh sb="3" eb="5">
      <t>サイヨウ</t>
    </rPh>
    <rPh sb="5" eb="6">
      <t>シャ</t>
    </rPh>
    <rPh sb="6" eb="8">
      <t>カンリ</t>
    </rPh>
    <phoneticPr fontId="1"/>
  </si>
  <si>
    <t>再任用対象者管理</t>
    <rPh sb="0" eb="3">
      <t>サイニンヨウ</t>
    </rPh>
    <rPh sb="3" eb="5">
      <t>タイショウ</t>
    </rPh>
    <rPh sb="5" eb="6">
      <t>シャ</t>
    </rPh>
    <rPh sb="6" eb="8">
      <t>カンリ</t>
    </rPh>
    <phoneticPr fontId="1"/>
  </si>
  <si>
    <t>退職</t>
    <rPh sb="0" eb="2">
      <t>タイショク</t>
    </rPh>
    <phoneticPr fontId="1"/>
  </si>
  <si>
    <t>採用</t>
    <rPh sb="0" eb="2">
      <t>サイヨウ</t>
    </rPh>
    <phoneticPr fontId="1"/>
  </si>
  <si>
    <t>退職管理</t>
    <rPh sb="0" eb="2">
      <t>タイショク</t>
    </rPh>
    <rPh sb="2" eb="4">
      <t>カンリ</t>
    </rPh>
    <phoneticPr fontId="1"/>
  </si>
  <si>
    <t>昇任・昇格</t>
    <rPh sb="0" eb="2">
      <t>ショウニン</t>
    </rPh>
    <rPh sb="3" eb="5">
      <t>ショウカク</t>
    </rPh>
    <phoneticPr fontId="1"/>
  </si>
  <si>
    <t>研修</t>
    <rPh sb="0" eb="2">
      <t>ケンシュウ</t>
    </rPh>
    <phoneticPr fontId="1"/>
  </si>
  <si>
    <t>研修管理</t>
    <rPh sb="0" eb="2">
      <t>ケンシュウ</t>
    </rPh>
    <rPh sb="2" eb="4">
      <t>カンリ</t>
    </rPh>
    <phoneticPr fontId="1"/>
  </si>
  <si>
    <t>定員管理</t>
    <rPh sb="0" eb="2">
      <t>テイイン</t>
    </rPh>
    <rPh sb="2" eb="4">
      <t>カンリ</t>
    </rPh>
    <phoneticPr fontId="1"/>
  </si>
  <si>
    <t>給与</t>
    <rPh sb="0" eb="2">
      <t>キュウヨ</t>
    </rPh>
    <phoneticPr fontId="1"/>
  </si>
  <si>
    <t>給与基本管理</t>
    <rPh sb="0" eb="2">
      <t>キュウヨ</t>
    </rPh>
    <rPh sb="2" eb="4">
      <t>キホン</t>
    </rPh>
    <rPh sb="4" eb="6">
      <t>カンリ</t>
    </rPh>
    <phoneticPr fontId="1"/>
  </si>
  <si>
    <t>人事基本管理</t>
    <rPh sb="0" eb="2">
      <t>ジンジ</t>
    </rPh>
    <rPh sb="2" eb="4">
      <t>キホン</t>
    </rPh>
    <rPh sb="4" eb="6">
      <t>カンリ</t>
    </rPh>
    <phoneticPr fontId="1"/>
  </si>
  <si>
    <t>給与基本情報</t>
    <rPh sb="0" eb="2">
      <t>キュウヨ</t>
    </rPh>
    <rPh sb="2" eb="4">
      <t>キホン</t>
    </rPh>
    <rPh sb="4" eb="6">
      <t>ジョウホウ</t>
    </rPh>
    <phoneticPr fontId="1"/>
  </si>
  <si>
    <t>控除情報</t>
    <rPh sb="0" eb="2">
      <t>コウジョ</t>
    </rPh>
    <rPh sb="2" eb="4">
      <t>ジョウホウ</t>
    </rPh>
    <phoneticPr fontId="1"/>
  </si>
  <si>
    <t>家族情報</t>
    <rPh sb="0" eb="2">
      <t>カゾク</t>
    </rPh>
    <rPh sb="2" eb="4">
      <t>ジョウホウ</t>
    </rPh>
    <phoneticPr fontId="1"/>
  </si>
  <si>
    <t>通勤情報</t>
    <rPh sb="0" eb="2">
      <t>ツウキン</t>
    </rPh>
    <rPh sb="2" eb="4">
      <t>ジョウホウ</t>
    </rPh>
    <phoneticPr fontId="1"/>
  </si>
  <si>
    <t>住居情報</t>
    <rPh sb="0" eb="2">
      <t>ジュウキョ</t>
    </rPh>
    <rPh sb="2" eb="4">
      <t>ジョウホウ</t>
    </rPh>
    <phoneticPr fontId="1"/>
  </si>
  <si>
    <t>口座情報</t>
    <rPh sb="0" eb="2">
      <t>コウザ</t>
    </rPh>
    <rPh sb="2" eb="4">
      <t>ジョウホウ</t>
    </rPh>
    <phoneticPr fontId="1"/>
  </si>
  <si>
    <t>給与履歴</t>
    <rPh sb="0" eb="2">
      <t>キュウヨ</t>
    </rPh>
    <rPh sb="2" eb="4">
      <t>リレキ</t>
    </rPh>
    <phoneticPr fontId="1"/>
  </si>
  <si>
    <t>給与履歴台帳を出力できること。データ出力及びリスト出力を選択できること。</t>
    <rPh sb="0" eb="1">
      <t>キュウ</t>
    </rPh>
    <rPh sb="1" eb="2">
      <t>ヨ</t>
    </rPh>
    <rPh sb="2" eb="4">
      <t>リレキ</t>
    </rPh>
    <rPh sb="4" eb="6">
      <t>ダイチョウ</t>
    </rPh>
    <rPh sb="7" eb="9">
      <t>シュツリョク</t>
    </rPh>
    <phoneticPr fontId="2"/>
  </si>
  <si>
    <t>前月情報の管理（時間外、日額（回数）特勤、宿日直、管理職特勤、減額情報）及び照会、保守が行えること。
時間外60H超の入力が可能で、代休取得により支給を要しない額の算出も行えること。
前月実績情報のデータを取り込み及び出力する機能を有すること。
また、庶務システムからの連携も可能であること。</t>
    <rPh sb="0" eb="2">
      <t>ゼンゲツ</t>
    </rPh>
    <rPh sb="2" eb="4">
      <t>ジョウホウ</t>
    </rPh>
    <rPh sb="5" eb="7">
      <t>カンリ</t>
    </rPh>
    <rPh sb="8" eb="11">
      <t>ジカンガイ</t>
    </rPh>
    <rPh sb="12" eb="14">
      <t>ニチガク</t>
    </rPh>
    <rPh sb="15" eb="17">
      <t>カイスウ</t>
    </rPh>
    <rPh sb="18" eb="19">
      <t>トク</t>
    </rPh>
    <rPh sb="19" eb="20">
      <t>キン</t>
    </rPh>
    <rPh sb="21" eb="24">
      <t>シュクニッチョク</t>
    </rPh>
    <rPh sb="31" eb="33">
      <t>ゲンガク</t>
    </rPh>
    <rPh sb="33" eb="35">
      <t>ジョウホウ</t>
    </rPh>
    <rPh sb="36" eb="37">
      <t>オヨ</t>
    </rPh>
    <rPh sb="38" eb="40">
      <t>ショウカイ</t>
    </rPh>
    <rPh sb="41" eb="43">
      <t>ホシュ</t>
    </rPh>
    <rPh sb="44" eb="45">
      <t>オコナ</t>
    </rPh>
    <rPh sb="51" eb="54">
      <t>ジカンガイ</t>
    </rPh>
    <rPh sb="57" eb="58">
      <t>コ</t>
    </rPh>
    <rPh sb="62" eb="64">
      <t>カノウ</t>
    </rPh>
    <rPh sb="68" eb="70">
      <t>シュトク</t>
    </rPh>
    <rPh sb="82" eb="84">
      <t>サンシュツ</t>
    </rPh>
    <rPh sb="96" eb="98">
      <t>ジョウホウ</t>
    </rPh>
    <rPh sb="103" eb="104">
      <t>ト</t>
    </rPh>
    <rPh sb="105" eb="106">
      <t>コ</t>
    </rPh>
    <rPh sb="107" eb="108">
      <t>オヨ</t>
    </rPh>
    <rPh sb="109" eb="111">
      <t>シュツリョク</t>
    </rPh>
    <rPh sb="113" eb="115">
      <t>キノウ</t>
    </rPh>
    <rPh sb="116" eb="117">
      <t>ユウ</t>
    </rPh>
    <rPh sb="126" eb="128">
      <t>ショム</t>
    </rPh>
    <rPh sb="135" eb="137">
      <t>レンケイ</t>
    </rPh>
    <rPh sb="138" eb="140">
      <t>カノウ</t>
    </rPh>
    <phoneticPr fontId="2"/>
  </si>
  <si>
    <t>現金精算管理</t>
    <rPh sb="0" eb="2">
      <t>ゲンキン</t>
    </rPh>
    <rPh sb="2" eb="4">
      <t>セイサン</t>
    </rPh>
    <rPh sb="4" eb="6">
      <t>カンリ</t>
    </rPh>
    <phoneticPr fontId="1"/>
  </si>
  <si>
    <t>例月給与計算</t>
    <rPh sb="0" eb="2">
      <t>レイゲツ</t>
    </rPh>
    <rPh sb="2" eb="4">
      <t>キュウヨ</t>
    </rPh>
    <rPh sb="4" eb="6">
      <t>ケイサン</t>
    </rPh>
    <phoneticPr fontId="1"/>
  </si>
  <si>
    <t>計算処理</t>
    <rPh sb="0" eb="2">
      <t>ケイサン</t>
    </rPh>
    <rPh sb="2" eb="4">
      <t>ショリ</t>
    </rPh>
    <phoneticPr fontId="1"/>
  </si>
  <si>
    <t>前月実績処理</t>
    <rPh sb="0" eb="2">
      <t>ゼンゲツ</t>
    </rPh>
    <rPh sb="2" eb="4">
      <t>ジッセキ</t>
    </rPh>
    <rPh sb="4" eb="6">
      <t>ショリ</t>
    </rPh>
    <phoneticPr fontId="1"/>
  </si>
  <si>
    <t>財務連携</t>
    <rPh sb="0" eb="2">
      <t>ザイム</t>
    </rPh>
    <rPh sb="2" eb="4">
      <t>レンケイ</t>
    </rPh>
    <phoneticPr fontId="1"/>
  </si>
  <si>
    <t>支給明細</t>
    <rPh sb="0" eb="2">
      <t>シキュウ</t>
    </rPh>
    <rPh sb="2" eb="4">
      <t>メイサイ</t>
    </rPh>
    <phoneticPr fontId="1"/>
  </si>
  <si>
    <t>追給戻入</t>
    <rPh sb="0" eb="2">
      <t>ツイキュウ</t>
    </rPh>
    <rPh sb="2" eb="4">
      <t>レイニュウ</t>
    </rPh>
    <phoneticPr fontId="1"/>
  </si>
  <si>
    <t>期末勤勉</t>
    <rPh sb="0" eb="2">
      <t>キマツ</t>
    </rPh>
    <rPh sb="2" eb="4">
      <t>キンベン</t>
    </rPh>
    <phoneticPr fontId="1"/>
  </si>
  <si>
    <t>計算前処理</t>
    <rPh sb="0" eb="2">
      <t>ケイサン</t>
    </rPh>
    <rPh sb="2" eb="3">
      <t>マエ</t>
    </rPh>
    <rPh sb="3" eb="5">
      <t>ショリ</t>
    </rPh>
    <phoneticPr fontId="1"/>
  </si>
  <si>
    <t>過年度の追給戻入にも対応できること。</t>
    <rPh sb="0" eb="3">
      <t>カネンド</t>
    </rPh>
    <rPh sb="4" eb="6">
      <t>ツイキュウ</t>
    </rPh>
    <rPh sb="6" eb="8">
      <t>レイニュウ</t>
    </rPh>
    <rPh sb="10" eb="12">
      <t>タイオウ</t>
    </rPh>
    <phoneticPr fontId="1"/>
  </si>
  <si>
    <t>振込みは銀行、ゆうちょ銀行のデータ作成が可能なこと。
銀行、ゆうちょ銀行へ提出するファイル名でのデータ作成ができること。</t>
    <rPh sb="0" eb="2">
      <t>フリコ</t>
    </rPh>
    <rPh sb="4" eb="6">
      <t>ギンコウ</t>
    </rPh>
    <rPh sb="11" eb="13">
      <t>ギンコウ</t>
    </rPh>
    <rPh sb="17" eb="19">
      <t>サクセイ</t>
    </rPh>
    <rPh sb="20" eb="22">
      <t>カノウ</t>
    </rPh>
    <phoneticPr fontId="2"/>
  </si>
  <si>
    <t>寒冷地</t>
    <rPh sb="0" eb="3">
      <t>カンレイチ</t>
    </rPh>
    <phoneticPr fontId="1"/>
  </si>
  <si>
    <t>寒冷地手当</t>
    <rPh sb="0" eb="3">
      <t>カンレイチ</t>
    </rPh>
    <rPh sb="3" eb="5">
      <t>テアテ</t>
    </rPh>
    <phoneticPr fontId="1"/>
  </si>
  <si>
    <t>昇給昇格</t>
    <rPh sb="0" eb="2">
      <t>ショウキュウ</t>
    </rPh>
    <rPh sb="2" eb="4">
      <t>ショウカク</t>
    </rPh>
    <phoneticPr fontId="1"/>
  </si>
  <si>
    <t>対象者抽出</t>
    <rPh sb="0" eb="3">
      <t>タイショウシャ</t>
    </rPh>
    <rPh sb="3" eb="5">
      <t>チュウシュツ</t>
    </rPh>
    <phoneticPr fontId="1"/>
  </si>
  <si>
    <t>給与履歴(共済履歴書)に自動反映できること。</t>
    <rPh sb="0" eb="2">
      <t>キュウヨ</t>
    </rPh>
    <rPh sb="2" eb="4">
      <t>リレキ</t>
    </rPh>
    <rPh sb="5" eb="7">
      <t>キョウサイ</t>
    </rPh>
    <rPh sb="7" eb="10">
      <t>リレキショ</t>
    </rPh>
    <rPh sb="12" eb="14">
      <t>ジドウ</t>
    </rPh>
    <rPh sb="14" eb="16">
      <t>ハンエイ</t>
    </rPh>
    <phoneticPr fontId="2"/>
  </si>
  <si>
    <t>給与実態調査用の情報を生成できること。また、保守も行えること。
基準日を設定してマスタ、支給実績情報から自動生成できること。</t>
    <rPh sb="0" eb="2">
      <t>キュウヨ</t>
    </rPh>
    <rPh sb="2" eb="4">
      <t>ジッタイ</t>
    </rPh>
    <rPh sb="4" eb="7">
      <t>チョウサヨウ</t>
    </rPh>
    <rPh sb="8" eb="10">
      <t>ジョウホウ</t>
    </rPh>
    <rPh sb="11" eb="13">
      <t>セイセイ</t>
    </rPh>
    <rPh sb="22" eb="24">
      <t>ホシュ</t>
    </rPh>
    <rPh sb="32" eb="34">
      <t>キジュン</t>
    </rPh>
    <rPh sb="34" eb="35">
      <t>ビ</t>
    </rPh>
    <rPh sb="36" eb="38">
      <t>セッテイ</t>
    </rPh>
    <rPh sb="44" eb="46">
      <t>シキュウ</t>
    </rPh>
    <rPh sb="46" eb="48">
      <t>ジッセキ</t>
    </rPh>
    <rPh sb="48" eb="50">
      <t>ジョウホウ</t>
    </rPh>
    <rPh sb="52" eb="54">
      <t>ジドウ</t>
    </rPh>
    <rPh sb="54" eb="56">
      <t>セイセイ</t>
    </rPh>
    <phoneticPr fontId="2"/>
  </si>
  <si>
    <t>予算</t>
    <rPh sb="0" eb="2">
      <t>ヨサン</t>
    </rPh>
    <phoneticPr fontId="1"/>
  </si>
  <si>
    <t>給与予算情報</t>
    <rPh sb="0" eb="2">
      <t>キュウヨ</t>
    </rPh>
    <rPh sb="2" eb="4">
      <t>ヨサン</t>
    </rPh>
    <rPh sb="4" eb="6">
      <t>ジョウホウ</t>
    </rPh>
    <phoneticPr fontId="1"/>
  </si>
  <si>
    <t>分限懲戒、休暇等は給与システムへ連携し減額、減給及び日割計算、期末勤勉期間率、昇給成績の設定を自動的に行えること。</t>
    <rPh sb="0" eb="2">
      <t>ブンゲン</t>
    </rPh>
    <rPh sb="2" eb="4">
      <t>チョウカイ</t>
    </rPh>
    <rPh sb="5" eb="7">
      <t>キュウカ</t>
    </rPh>
    <rPh sb="7" eb="8">
      <t>トウ</t>
    </rPh>
    <rPh sb="9" eb="11">
      <t>キュウヨ</t>
    </rPh>
    <rPh sb="16" eb="18">
      <t>レンケイ</t>
    </rPh>
    <rPh sb="19" eb="21">
      <t>ゲンガク</t>
    </rPh>
    <rPh sb="22" eb="24">
      <t>ゲンキュウ</t>
    </rPh>
    <rPh sb="24" eb="25">
      <t>オヨ</t>
    </rPh>
    <rPh sb="26" eb="28">
      <t>ヒワリ</t>
    </rPh>
    <rPh sb="28" eb="30">
      <t>ケイサン</t>
    </rPh>
    <rPh sb="31" eb="33">
      <t>キマツ</t>
    </rPh>
    <rPh sb="33" eb="35">
      <t>キンベン</t>
    </rPh>
    <rPh sb="35" eb="37">
      <t>キカン</t>
    </rPh>
    <rPh sb="37" eb="38">
      <t>リツ</t>
    </rPh>
    <rPh sb="39" eb="41">
      <t>ショウキュウ</t>
    </rPh>
    <rPh sb="41" eb="43">
      <t>セイセキ</t>
    </rPh>
    <rPh sb="44" eb="46">
      <t>セッテイ</t>
    </rPh>
    <rPh sb="47" eb="50">
      <t>ジドウテキ</t>
    </rPh>
    <phoneticPr fontId="2"/>
  </si>
  <si>
    <t>カナ氏名や漢字氏名で検索する際に、戸籍氏名及び旧姓使用の氏名両方を検索できること。
また、指定により、旧姓での検索もできること。</t>
    <rPh sb="2" eb="4">
      <t>シメイ</t>
    </rPh>
    <rPh sb="5" eb="7">
      <t>カンジ</t>
    </rPh>
    <rPh sb="7" eb="9">
      <t>シメイ</t>
    </rPh>
    <rPh sb="10" eb="12">
      <t>ケンサク</t>
    </rPh>
    <rPh sb="14" eb="15">
      <t>サイ</t>
    </rPh>
    <rPh sb="17" eb="19">
      <t>コセキ</t>
    </rPh>
    <rPh sb="19" eb="21">
      <t>シメイ</t>
    </rPh>
    <rPh sb="21" eb="22">
      <t>オヨ</t>
    </rPh>
    <rPh sb="23" eb="25">
      <t>キュウセイ</t>
    </rPh>
    <rPh sb="25" eb="27">
      <t>シヨウ</t>
    </rPh>
    <rPh sb="28" eb="30">
      <t>シメイ</t>
    </rPh>
    <rPh sb="30" eb="32">
      <t>リョウホウ</t>
    </rPh>
    <rPh sb="33" eb="35">
      <t>ケンサク</t>
    </rPh>
    <rPh sb="45" eb="47">
      <t>シテイ</t>
    </rPh>
    <rPh sb="51" eb="53">
      <t>キュウセイ</t>
    </rPh>
    <rPh sb="55" eb="57">
      <t>ケンサク</t>
    </rPh>
    <phoneticPr fontId="2"/>
  </si>
  <si>
    <t>当初・補正予算</t>
    <rPh sb="0" eb="2">
      <t>トウショ</t>
    </rPh>
    <rPh sb="3" eb="5">
      <t>ホセイ</t>
    </rPh>
    <rPh sb="5" eb="7">
      <t>ヨサン</t>
    </rPh>
    <phoneticPr fontId="1"/>
  </si>
  <si>
    <t>決算</t>
    <rPh sb="0" eb="2">
      <t>ケッサン</t>
    </rPh>
    <phoneticPr fontId="1"/>
  </si>
  <si>
    <t>改定差額</t>
    <rPh sb="0" eb="2">
      <t>カイテイ</t>
    </rPh>
    <rPh sb="2" eb="4">
      <t>サガク</t>
    </rPh>
    <phoneticPr fontId="1"/>
  </si>
  <si>
    <t>差額計算</t>
    <rPh sb="0" eb="2">
      <t>サガク</t>
    </rPh>
    <rPh sb="2" eb="4">
      <t>ケイサン</t>
    </rPh>
    <phoneticPr fontId="1"/>
  </si>
  <si>
    <t>扶養控除申告、保険料控除申告情報の作成及び保守が行えること。
扶養控除申告書及び保険料控除申告書を出力できること。</t>
    <rPh sb="0" eb="2">
      <t>フヨウ</t>
    </rPh>
    <rPh sb="2" eb="4">
      <t>コウジョ</t>
    </rPh>
    <rPh sb="4" eb="6">
      <t>シンコク</t>
    </rPh>
    <rPh sb="7" eb="9">
      <t>ホケン</t>
    </rPh>
    <rPh sb="9" eb="10">
      <t>リョウ</t>
    </rPh>
    <rPh sb="10" eb="12">
      <t>コウジョ</t>
    </rPh>
    <rPh sb="12" eb="14">
      <t>シンコク</t>
    </rPh>
    <rPh sb="14" eb="16">
      <t>ジョウホウ</t>
    </rPh>
    <rPh sb="17" eb="19">
      <t>サクセイ</t>
    </rPh>
    <rPh sb="19" eb="20">
      <t>オヨ</t>
    </rPh>
    <rPh sb="21" eb="23">
      <t>ホシュ</t>
    </rPh>
    <rPh sb="24" eb="25">
      <t>オコナ</t>
    </rPh>
    <rPh sb="31" eb="33">
      <t>フヨウ</t>
    </rPh>
    <rPh sb="33" eb="35">
      <t>コウジョ</t>
    </rPh>
    <rPh sb="35" eb="38">
      <t>シンコクショ</t>
    </rPh>
    <rPh sb="38" eb="39">
      <t>オヨ</t>
    </rPh>
    <rPh sb="40" eb="42">
      <t>ホケン</t>
    </rPh>
    <rPh sb="42" eb="43">
      <t>リョウ</t>
    </rPh>
    <rPh sb="43" eb="45">
      <t>コウジョ</t>
    </rPh>
    <rPh sb="45" eb="48">
      <t>シンコクショ</t>
    </rPh>
    <rPh sb="49" eb="51">
      <t>シュツリョク</t>
    </rPh>
    <phoneticPr fontId="2"/>
  </si>
  <si>
    <t>年末調整</t>
    <rPh sb="0" eb="2">
      <t>ネンマツ</t>
    </rPh>
    <rPh sb="2" eb="4">
      <t>チョウセイ</t>
    </rPh>
    <phoneticPr fontId="1"/>
  </si>
  <si>
    <t>届出情報管理</t>
    <rPh sb="0" eb="2">
      <t>トドケデ</t>
    </rPh>
    <rPh sb="2" eb="4">
      <t>ジョウホウ</t>
    </rPh>
    <rPh sb="4" eb="6">
      <t>カンリ</t>
    </rPh>
    <phoneticPr fontId="1"/>
  </si>
  <si>
    <t>年調計算</t>
    <rPh sb="0" eb="2">
      <t>ネンチョウ</t>
    </rPh>
    <rPh sb="2" eb="4">
      <t>ケイサン</t>
    </rPh>
    <phoneticPr fontId="1"/>
  </si>
  <si>
    <t>計算処理後に源泉徴収簿及び源泉徴収票の出力が行えること。</t>
    <rPh sb="0" eb="2">
      <t>ケイサン</t>
    </rPh>
    <rPh sb="2" eb="4">
      <t>ショリ</t>
    </rPh>
    <rPh sb="4" eb="5">
      <t>ゴ</t>
    </rPh>
    <rPh sb="6" eb="8">
      <t>ゲンセン</t>
    </rPh>
    <rPh sb="8" eb="10">
      <t>チョウシュウ</t>
    </rPh>
    <rPh sb="10" eb="11">
      <t>ボ</t>
    </rPh>
    <rPh sb="11" eb="12">
      <t>オヨ</t>
    </rPh>
    <rPh sb="13" eb="15">
      <t>ゲンセン</t>
    </rPh>
    <rPh sb="15" eb="17">
      <t>チョウシュウ</t>
    </rPh>
    <rPh sb="17" eb="18">
      <t>ヒョウ</t>
    </rPh>
    <rPh sb="19" eb="21">
      <t>シュツリョク</t>
    </rPh>
    <phoneticPr fontId="2"/>
  </si>
  <si>
    <t>再年調</t>
    <rPh sb="0" eb="3">
      <t>サイネンチョウ</t>
    </rPh>
    <phoneticPr fontId="1"/>
  </si>
  <si>
    <t>負担金計算</t>
    <rPh sb="0" eb="3">
      <t>フタンキン</t>
    </rPh>
    <rPh sb="3" eb="5">
      <t>ケイサン</t>
    </rPh>
    <phoneticPr fontId="1"/>
  </si>
  <si>
    <t>退職手当組合</t>
    <rPh sb="0" eb="2">
      <t>タイショク</t>
    </rPh>
    <rPh sb="2" eb="4">
      <t>テアテ</t>
    </rPh>
    <rPh sb="4" eb="6">
      <t>クミアイ</t>
    </rPh>
    <phoneticPr fontId="1"/>
  </si>
  <si>
    <t>実態調査</t>
    <rPh sb="0" eb="2">
      <t>ジッタイ</t>
    </rPh>
    <rPh sb="2" eb="4">
      <t>チョウサ</t>
    </rPh>
    <phoneticPr fontId="1"/>
  </si>
  <si>
    <t>実調マスタ作成</t>
    <rPh sb="0" eb="2">
      <t>ジッチョウ</t>
    </rPh>
    <rPh sb="5" eb="7">
      <t>サクセイ</t>
    </rPh>
    <phoneticPr fontId="1"/>
  </si>
  <si>
    <t>指定統計</t>
    <rPh sb="0" eb="2">
      <t>シテイ</t>
    </rPh>
    <rPh sb="2" eb="4">
      <t>トウケイ</t>
    </rPh>
    <phoneticPr fontId="1"/>
  </si>
  <si>
    <t>定員管理用の情報を生成できること　また、保守も行えること。
前回から変更がなかった職員については、以前の情報を引き継げること。</t>
    <rPh sb="0" eb="2">
      <t>テイイン</t>
    </rPh>
    <rPh sb="2" eb="5">
      <t>カンリヨウ</t>
    </rPh>
    <rPh sb="6" eb="8">
      <t>ジョウホウ</t>
    </rPh>
    <rPh sb="9" eb="11">
      <t>セイセイ</t>
    </rPh>
    <rPh sb="20" eb="22">
      <t>ホシュ</t>
    </rPh>
    <rPh sb="23" eb="24">
      <t>オコナ</t>
    </rPh>
    <rPh sb="30" eb="32">
      <t>ゼンカイ</t>
    </rPh>
    <rPh sb="34" eb="36">
      <t>ヘンコウ</t>
    </rPh>
    <rPh sb="41" eb="43">
      <t>ショクイン</t>
    </rPh>
    <rPh sb="49" eb="51">
      <t>イゼン</t>
    </rPh>
    <rPh sb="52" eb="54">
      <t>ジョウホウ</t>
    </rPh>
    <rPh sb="55" eb="56">
      <t>ヒ</t>
    </rPh>
    <rPh sb="57" eb="58">
      <t>ツ</t>
    </rPh>
    <phoneticPr fontId="2"/>
  </si>
  <si>
    <t>福利厚生</t>
    <rPh sb="0" eb="2">
      <t>フクリ</t>
    </rPh>
    <rPh sb="2" eb="4">
      <t>コウセイ</t>
    </rPh>
    <phoneticPr fontId="1"/>
  </si>
  <si>
    <t>共済組合員管理</t>
    <rPh sb="0" eb="2">
      <t>キョウサイ</t>
    </rPh>
    <rPh sb="2" eb="5">
      <t>クミアイイン</t>
    </rPh>
    <rPh sb="5" eb="7">
      <t>カンリ</t>
    </rPh>
    <phoneticPr fontId="1"/>
  </si>
  <si>
    <t>台帳管理</t>
    <rPh sb="0" eb="2">
      <t>ダイチョウ</t>
    </rPh>
    <rPh sb="2" eb="4">
      <t>カンリ</t>
    </rPh>
    <phoneticPr fontId="1"/>
  </si>
  <si>
    <t>共済報告用資料作成</t>
    <rPh sb="0" eb="2">
      <t>キョウサイ</t>
    </rPh>
    <rPh sb="2" eb="5">
      <t>ホウコクヨウ</t>
    </rPh>
    <rPh sb="5" eb="7">
      <t>シリョウ</t>
    </rPh>
    <rPh sb="7" eb="9">
      <t>サクセイ</t>
    </rPh>
    <phoneticPr fontId="1"/>
  </si>
  <si>
    <t>共済福祉事業</t>
    <rPh sb="0" eb="2">
      <t>キョウサイ</t>
    </rPh>
    <rPh sb="2" eb="4">
      <t>フクシ</t>
    </rPh>
    <rPh sb="4" eb="6">
      <t>ジギョウ</t>
    </rPh>
    <phoneticPr fontId="1"/>
  </si>
  <si>
    <t>保険・財形貯蓄</t>
    <rPh sb="0" eb="2">
      <t>ホケン</t>
    </rPh>
    <rPh sb="3" eb="5">
      <t>ザイケイ</t>
    </rPh>
    <rPh sb="5" eb="7">
      <t>チョチク</t>
    </rPh>
    <phoneticPr fontId="1"/>
  </si>
  <si>
    <t>共済給付事業</t>
    <rPh sb="0" eb="2">
      <t>キョウサイ</t>
    </rPh>
    <rPh sb="2" eb="4">
      <t>キュウフ</t>
    </rPh>
    <rPh sb="4" eb="6">
      <t>ジギョウ</t>
    </rPh>
    <phoneticPr fontId="1"/>
  </si>
  <si>
    <t>共済給付</t>
    <rPh sb="0" eb="2">
      <t>キョウサイ</t>
    </rPh>
    <rPh sb="2" eb="4">
      <t>キュウフ</t>
    </rPh>
    <phoneticPr fontId="1"/>
  </si>
  <si>
    <t>互助会</t>
    <rPh sb="0" eb="3">
      <t>ゴジョカイ</t>
    </rPh>
    <phoneticPr fontId="1"/>
  </si>
  <si>
    <t>組合員管理</t>
    <rPh sb="0" eb="3">
      <t>クミアイイン</t>
    </rPh>
    <rPh sb="3" eb="5">
      <t>カンリ</t>
    </rPh>
    <phoneticPr fontId="1"/>
  </si>
  <si>
    <t>法定外控除</t>
    <rPh sb="0" eb="2">
      <t>ホウテイ</t>
    </rPh>
    <rPh sb="2" eb="3">
      <t>ガイ</t>
    </rPh>
    <rPh sb="3" eb="5">
      <t>コウジョ</t>
    </rPh>
    <phoneticPr fontId="1"/>
  </si>
  <si>
    <t>控除管理</t>
    <rPh sb="0" eb="2">
      <t>コウジョ</t>
    </rPh>
    <rPh sb="2" eb="4">
      <t>カンリ</t>
    </rPh>
    <phoneticPr fontId="1"/>
  </si>
  <si>
    <t>給与支払者、控除種別毎の合計金額が帳票出力可能であること。
また、給与計算前に控除予定額、給与計算後（控除不能判定後）に控除予定額、控除結果額として、それぞれ出力可能であること。</t>
    <rPh sb="60" eb="62">
      <t>コウジョ</t>
    </rPh>
    <rPh sb="62" eb="64">
      <t>ヨテイ</t>
    </rPh>
    <rPh sb="64" eb="65">
      <t>ガク</t>
    </rPh>
    <rPh sb="66" eb="68">
      <t>コウジョ</t>
    </rPh>
    <rPh sb="68" eb="70">
      <t>ケッカ</t>
    </rPh>
    <phoneticPr fontId="2"/>
  </si>
  <si>
    <t>社会保険</t>
    <rPh sb="0" eb="2">
      <t>シャカイ</t>
    </rPh>
    <rPh sb="2" eb="4">
      <t>ホケン</t>
    </rPh>
    <phoneticPr fontId="1"/>
  </si>
  <si>
    <t>社会保険情報入力</t>
    <rPh sb="0" eb="2">
      <t>シャカイ</t>
    </rPh>
    <rPh sb="2" eb="4">
      <t>ホケン</t>
    </rPh>
    <rPh sb="4" eb="6">
      <t>ジョウホウ</t>
    </rPh>
    <rPh sb="6" eb="8">
      <t>ニュウリョク</t>
    </rPh>
    <phoneticPr fontId="1"/>
  </si>
  <si>
    <t>労働保険情報入力</t>
    <rPh sb="0" eb="2">
      <t>ロウドウ</t>
    </rPh>
    <rPh sb="2" eb="4">
      <t>ホケン</t>
    </rPh>
    <rPh sb="4" eb="6">
      <t>ジョウホウ</t>
    </rPh>
    <rPh sb="6" eb="8">
      <t>ニュウリョク</t>
    </rPh>
    <phoneticPr fontId="1"/>
  </si>
  <si>
    <t>標準報酬月額算定処理</t>
    <rPh sb="0" eb="2">
      <t>ヒョウジュン</t>
    </rPh>
    <rPh sb="2" eb="4">
      <t>ホウシュウ</t>
    </rPh>
    <rPh sb="4" eb="6">
      <t>ゲツガク</t>
    </rPh>
    <rPh sb="6" eb="8">
      <t>サンテイ</t>
    </rPh>
    <rPh sb="8" eb="10">
      <t>ショリ</t>
    </rPh>
    <phoneticPr fontId="1"/>
  </si>
  <si>
    <t>保険料率更新</t>
    <rPh sb="0" eb="2">
      <t>ホケン</t>
    </rPh>
    <rPh sb="2" eb="3">
      <t>リョウ</t>
    </rPh>
    <rPh sb="3" eb="4">
      <t>リツ</t>
    </rPh>
    <rPh sb="4" eb="6">
      <t>コウシン</t>
    </rPh>
    <phoneticPr fontId="1"/>
  </si>
  <si>
    <t>氏名の履歴管理及び照会・保守が行えること。
氏名履歴情報として漢字氏名、カナ氏名、戸籍上氏名、改姓年月日、改姓事由、備考を管理できること。</t>
    <rPh sb="0" eb="2">
      <t>シメイ</t>
    </rPh>
    <rPh sb="3" eb="5">
      <t>リレキ</t>
    </rPh>
    <rPh sb="5" eb="7">
      <t>カンリ</t>
    </rPh>
    <rPh sb="7" eb="8">
      <t>オヨ</t>
    </rPh>
    <rPh sb="9" eb="11">
      <t>ショウカイ</t>
    </rPh>
    <rPh sb="12" eb="14">
      <t>ホシュ</t>
    </rPh>
    <rPh sb="15" eb="16">
      <t>オコナ</t>
    </rPh>
    <rPh sb="22" eb="24">
      <t>シメイ</t>
    </rPh>
    <rPh sb="24" eb="26">
      <t>リレキ</t>
    </rPh>
    <rPh sb="26" eb="28">
      <t>ジョウホウ</t>
    </rPh>
    <rPh sb="31" eb="33">
      <t>カンジ</t>
    </rPh>
    <rPh sb="33" eb="35">
      <t>シメイ</t>
    </rPh>
    <rPh sb="38" eb="40">
      <t>シメイ</t>
    </rPh>
    <rPh sb="41" eb="44">
      <t>コセキジョウ</t>
    </rPh>
    <rPh sb="44" eb="46">
      <t>シメイ</t>
    </rPh>
    <rPh sb="47" eb="49">
      <t>カイセイ</t>
    </rPh>
    <rPh sb="49" eb="52">
      <t>ネンガッピ</t>
    </rPh>
    <rPh sb="53" eb="55">
      <t>カイセイ</t>
    </rPh>
    <rPh sb="55" eb="57">
      <t>ジユウ</t>
    </rPh>
    <rPh sb="58" eb="60">
      <t>ビコウ</t>
    </rPh>
    <rPh sb="61" eb="63">
      <t>カンリ</t>
    </rPh>
    <phoneticPr fontId="2"/>
  </si>
  <si>
    <t>人事台帳</t>
    <rPh sb="0" eb="2">
      <t>ジンジ</t>
    </rPh>
    <rPh sb="2" eb="4">
      <t>ダイチョウ</t>
    </rPh>
    <phoneticPr fontId="1"/>
  </si>
  <si>
    <t>課内異動情報の一括登録及び取り込み機能を有すること。</t>
    <rPh sb="0" eb="2">
      <t>カナイ</t>
    </rPh>
    <rPh sb="2" eb="4">
      <t>イドウ</t>
    </rPh>
    <rPh sb="4" eb="6">
      <t>ジョウホウ</t>
    </rPh>
    <rPh sb="7" eb="9">
      <t>イッカツ</t>
    </rPh>
    <rPh sb="9" eb="11">
      <t>トウロク</t>
    </rPh>
    <rPh sb="11" eb="12">
      <t>オヨ</t>
    </rPh>
    <rPh sb="13" eb="14">
      <t>ト</t>
    </rPh>
    <rPh sb="15" eb="16">
      <t>コ</t>
    </rPh>
    <rPh sb="17" eb="19">
      <t>キノウ</t>
    </rPh>
    <rPh sb="20" eb="21">
      <t>ユウ</t>
    </rPh>
    <phoneticPr fontId="2"/>
  </si>
  <si>
    <t>人事異動処理中に以下の帳票を作成できること。
・配置図
・職員定数確認リスト
・異動確認リスト（本務・兼務）
・出入表</t>
    <rPh sb="6" eb="7">
      <t>ナカ</t>
    </rPh>
    <phoneticPr fontId="2"/>
  </si>
  <si>
    <t>支給実績を基に定時改定、随時改定での標準報酬月額改定を行えること。</t>
    <rPh sb="0" eb="2">
      <t>シキュウ</t>
    </rPh>
    <rPh sb="2" eb="4">
      <t>ジッセキ</t>
    </rPh>
    <rPh sb="5" eb="6">
      <t>モト</t>
    </rPh>
    <rPh sb="7" eb="9">
      <t>テイジ</t>
    </rPh>
    <rPh sb="9" eb="11">
      <t>カイテイ</t>
    </rPh>
    <rPh sb="12" eb="14">
      <t>ズイジ</t>
    </rPh>
    <rPh sb="14" eb="16">
      <t>カイテイ</t>
    </rPh>
    <rPh sb="18" eb="20">
      <t>ヒョウジュン</t>
    </rPh>
    <rPh sb="20" eb="22">
      <t>ホウシュウ</t>
    </rPh>
    <rPh sb="22" eb="24">
      <t>ゲツガク</t>
    </rPh>
    <rPh sb="24" eb="26">
      <t>カイテイ</t>
    </rPh>
    <phoneticPr fontId="2"/>
  </si>
  <si>
    <t>以下の帳票の作成が行えること。
・年齢到達者一覧
・社保集計表（個人）（科目）
・社保連絡票
・介護保険被保険者一覧
・確定保険料算定基礎賃金集計表
・健康保険被保険者台帳
・離職証明書（転記用）</t>
    <rPh sb="0" eb="2">
      <t>イカ</t>
    </rPh>
    <rPh sb="3" eb="5">
      <t>チョウヒョウ</t>
    </rPh>
    <rPh sb="6" eb="8">
      <t>サクセイ</t>
    </rPh>
    <rPh sb="9" eb="10">
      <t>オコナ</t>
    </rPh>
    <phoneticPr fontId="1"/>
  </si>
  <si>
    <t>社会保険介護保険料の資格取得者・喪失者となる職員の設定を自動的にできること。</t>
    <rPh sb="0" eb="2">
      <t>シャカイ</t>
    </rPh>
    <rPh sb="2" eb="4">
      <t>ホケン</t>
    </rPh>
    <rPh sb="4" eb="6">
      <t>カイゴ</t>
    </rPh>
    <rPh sb="6" eb="9">
      <t>ホケンリョウ</t>
    </rPh>
    <rPh sb="10" eb="12">
      <t>シカク</t>
    </rPh>
    <rPh sb="12" eb="14">
      <t>シュトク</t>
    </rPh>
    <rPh sb="14" eb="15">
      <t>シャ</t>
    </rPh>
    <rPh sb="16" eb="19">
      <t>ソウシツシャ</t>
    </rPh>
    <rPh sb="22" eb="24">
      <t>ショクイン</t>
    </rPh>
    <rPh sb="25" eb="27">
      <t>セッテイ</t>
    </rPh>
    <rPh sb="28" eb="31">
      <t>ジドウテキ</t>
    </rPh>
    <phoneticPr fontId="1"/>
  </si>
  <si>
    <t>マスタ管理されている社会保険料率をもとに社会保険料の一括更新を行えること。
社会保険料率の変更が発生した場合、個人掛金、事業主負担金の変更が行えること。</t>
    <rPh sb="38" eb="40">
      <t>シャカイ</t>
    </rPh>
    <rPh sb="40" eb="42">
      <t>ホケン</t>
    </rPh>
    <rPh sb="42" eb="43">
      <t>リョウ</t>
    </rPh>
    <rPh sb="43" eb="44">
      <t>リツ</t>
    </rPh>
    <rPh sb="45" eb="47">
      <t>ヘンコウ</t>
    </rPh>
    <rPh sb="48" eb="50">
      <t>ハッセイ</t>
    </rPh>
    <rPh sb="52" eb="54">
      <t>バアイ</t>
    </rPh>
    <rPh sb="55" eb="57">
      <t>コジン</t>
    </rPh>
    <rPh sb="57" eb="59">
      <t>カケキン</t>
    </rPh>
    <rPh sb="60" eb="63">
      <t>ジギョウヌシ</t>
    </rPh>
    <rPh sb="63" eb="66">
      <t>フタンキン</t>
    </rPh>
    <rPh sb="67" eb="69">
      <t>ヘンコウ</t>
    </rPh>
    <rPh sb="70" eb="71">
      <t>オコナ</t>
    </rPh>
    <phoneticPr fontId="2"/>
  </si>
  <si>
    <t>月例給与計算の計算根拠（住居、通勤、級号俸など）に変更があった職員の検索が容易にできること。
・画面指定された期間中に更新された対象者の抽出が可能であること。
・前月と比べて差異のある対象者の抽出が可能であること。
・前々月と前月との比較など過去分についても対象者の抽出が可能であること。</t>
    <rPh sb="48" eb="50">
      <t>ガメン</t>
    </rPh>
    <rPh sb="50" eb="52">
      <t>シテイ</t>
    </rPh>
    <rPh sb="55" eb="57">
      <t>キカン</t>
    </rPh>
    <rPh sb="57" eb="58">
      <t>チュウ</t>
    </rPh>
    <rPh sb="59" eb="61">
      <t>コウシン</t>
    </rPh>
    <rPh sb="64" eb="67">
      <t>タイショウシャ</t>
    </rPh>
    <rPh sb="68" eb="70">
      <t>チュウシュツ</t>
    </rPh>
    <rPh sb="71" eb="73">
      <t>カノウ</t>
    </rPh>
    <rPh sb="81" eb="83">
      <t>ゼンゲツ</t>
    </rPh>
    <rPh sb="84" eb="85">
      <t>クラ</t>
    </rPh>
    <rPh sb="87" eb="89">
      <t>サイ</t>
    </rPh>
    <rPh sb="92" eb="95">
      <t>タイショウシャ</t>
    </rPh>
    <rPh sb="96" eb="98">
      <t>チュウシュツ</t>
    </rPh>
    <rPh sb="99" eb="101">
      <t>カノウ</t>
    </rPh>
    <rPh sb="109" eb="110">
      <t>マエ</t>
    </rPh>
    <phoneticPr fontId="2"/>
  </si>
  <si>
    <t>本務所属、職位、補職に対して必ず兼務となる兼務条件を初期設定し、本務異動による兼務異動の情報を一括作成できること。</t>
    <rPh sb="26" eb="28">
      <t>ショキ</t>
    </rPh>
    <rPh sb="41" eb="43">
      <t>イドウ</t>
    </rPh>
    <phoneticPr fontId="1"/>
  </si>
  <si>
    <t>源泉徴収票合計が出力できること。</t>
    <rPh sb="0" eb="2">
      <t>ゲンセン</t>
    </rPh>
    <rPh sb="2" eb="4">
      <t>チョウシュウ</t>
    </rPh>
    <rPh sb="4" eb="5">
      <t>ヒョウ</t>
    </rPh>
    <rPh sb="5" eb="7">
      <t>ゴウケイ</t>
    </rPh>
    <rPh sb="8" eb="10">
      <t>シュツリョク</t>
    </rPh>
    <phoneticPr fontId="1"/>
  </si>
  <si>
    <t>人事異動処理後に以下の帳票を作成できること。
・異動確認リスト（本務/兼務）
・配置図
・職員定数確認リスト
・出入表
・内示書
・辞令簿
・辞令書</t>
    <rPh sb="6" eb="7">
      <t>ゴ</t>
    </rPh>
    <rPh sb="24" eb="26">
      <t>イドウ</t>
    </rPh>
    <rPh sb="26" eb="28">
      <t>カクニン</t>
    </rPh>
    <rPh sb="32" eb="34">
      <t>ホンム</t>
    </rPh>
    <rPh sb="35" eb="37">
      <t>ケンム</t>
    </rPh>
    <rPh sb="40" eb="42">
      <t>ハイチ</t>
    </rPh>
    <rPh sb="42" eb="43">
      <t>ズ</t>
    </rPh>
    <rPh sb="45" eb="46">
      <t>ショク</t>
    </rPh>
    <rPh sb="46" eb="47">
      <t>イン</t>
    </rPh>
    <rPh sb="47" eb="49">
      <t>テイスウ</t>
    </rPh>
    <rPh sb="49" eb="51">
      <t>カクニン</t>
    </rPh>
    <rPh sb="56" eb="58">
      <t>デイ</t>
    </rPh>
    <rPh sb="58" eb="59">
      <t>ヒョウ</t>
    </rPh>
    <rPh sb="61" eb="64">
      <t>ナイジショ</t>
    </rPh>
    <rPh sb="66" eb="68">
      <t>ジレイ</t>
    </rPh>
    <rPh sb="68" eb="69">
      <t>ボ</t>
    </rPh>
    <rPh sb="71" eb="73">
      <t>ジレイ</t>
    </rPh>
    <rPh sb="73" eb="74">
      <t>ショ</t>
    </rPh>
    <phoneticPr fontId="2"/>
  </si>
  <si>
    <t>給与簿を出力できること。
給与簿には、支給/控除情報の他に、年末調整情報や扶養親族情報、時間外等の勤務実績情報が出力されること。</t>
    <rPh sb="0" eb="1">
      <t>キュウ</t>
    </rPh>
    <rPh sb="1" eb="2">
      <t>ヨ</t>
    </rPh>
    <rPh sb="2" eb="3">
      <t>ボ</t>
    </rPh>
    <rPh sb="4" eb="6">
      <t>シュツリョク</t>
    </rPh>
    <phoneticPr fontId="2"/>
  </si>
  <si>
    <t>年度ごとの時間外情報（時間数、金額）の一覧表を出力できること。
データで出力すると、内訳が確認できること。</t>
    <rPh sb="0" eb="2">
      <t>ネンド</t>
    </rPh>
    <rPh sb="5" eb="8">
      <t>ジカンガイ</t>
    </rPh>
    <rPh sb="8" eb="10">
      <t>ジョウホウ</t>
    </rPh>
    <rPh sb="11" eb="14">
      <t>ジカンスウ</t>
    </rPh>
    <rPh sb="15" eb="17">
      <t>キンガク</t>
    </rPh>
    <rPh sb="19" eb="21">
      <t>イチラン</t>
    </rPh>
    <rPh sb="21" eb="22">
      <t>ヒョウ</t>
    </rPh>
    <rPh sb="23" eb="25">
      <t>シュツリョク</t>
    </rPh>
    <rPh sb="36" eb="38">
      <t>シュツリョク</t>
    </rPh>
    <rPh sb="42" eb="44">
      <t>ウチワケ</t>
    </rPh>
    <rPh sb="45" eb="47">
      <t>カクニン</t>
    </rPh>
    <phoneticPr fontId="2"/>
  </si>
  <si>
    <t>給与累積情報管理</t>
    <rPh sb="0" eb="2">
      <t>キュウヨ</t>
    </rPh>
    <rPh sb="2" eb="4">
      <t>ルイセキ</t>
    </rPh>
    <rPh sb="4" eb="6">
      <t>ジョウホウ</t>
    </rPh>
    <rPh sb="6" eb="8">
      <t>カンリ</t>
    </rPh>
    <phoneticPr fontId="1"/>
  </si>
  <si>
    <t>追給戻入情報管理</t>
    <rPh sb="0" eb="2">
      <t>ツイキュウ</t>
    </rPh>
    <rPh sb="2" eb="4">
      <t>レイニュウ</t>
    </rPh>
    <rPh sb="4" eb="6">
      <t>ジョウホウ</t>
    </rPh>
    <rPh sb="6" eb="8">
      <t>カンリ</t>
    </rPh>
    <phoneticPr fontId="1"/>
  </si>
  <si>
    <t>個人毎にも設定が行えること。
また、期間中の休職者・採用者・退職者に対して、自動的に支給率や期間率等が設定されること。</t>
    <rPh sb="0" eb="2">
      <t>コジン</t>
    </rPh>
    <rPh sb="2" eb="3">
      <t>マイ</t>
    </rPh>
    <rPh sb="5" eb="7">
      <t>セッテイ</t>
    </rPh>
    <rPh sb="8" eb="9">
      <t>オコナ</t>
    </rPh>
    <rPh sb="18" eb="21">
      <t>キカンチュウ</t>
    </rPh>
    <rPh sb="22" eb="25">
      <t>キュウショクシャ</t>
    </rPh>
    <rPh sb="26" eb="29">
      <t>サイヨウシャ</t>
    </rPh>
    <rPh sb="30" eb="33">
      <t>タイショクシャ</t>
    </rPh>
    <rPh sb="34" eb="35">
      <t>タイ</t>
    </rPh>
    <rPh sb="38" eb="41">
      <t>ジドウテキ</t>
    </rPh>
    <rPh sb="42" eb="45">
      <t>シキュウリツ</t>
    </rPh>
    <rPh sb="46" eb="48">
      <t>キカン</t>
    </rPh>
    <rPh sb="48" eb="49">
      <t>リツ</t>
    </rPh>
    <rPh sb="49" eb="50">
      <t>トウ</t>
    </rPh>
    <rPh sb="51" eb="53">
      <t>セッテイ</t>
    </rPh>
    <phoneticPr fontId="2"/>
  </si>
  <si>
    <t>給与計算</t>
  </si>
  <si>
    <t>個人毎かつ手当毎に差額の内容が確認できること。</t>
    <rPh sb="0" eb="2">
      <t>コジン</t>
    </rPh>
    <rPh sb="2" eb="3">
      <t>マイ</t>
    </rPh>
    <rPh sb="5" eb="7">
      <t>テアテ</t>
    </rPh>
    <rPh sb="7" eb="8">
      <t>マイ</t>
    </rPh>
    <rPh sb="9" eb="11">
      <t>サガク</t>
    </rPh>
    <rPh sb="12" eb="14">
      <t>ナイヨウ</t>
    </rPh>
    <rPh sb="15" eb="17">
      <t>カクニン</t>
    </rPh>
    <phoneticPr fontId="2"/>
  </si>
  <si>
    <t>再調整が可能であること。
また、再年調の結果は、1月以降の例月で還付、及び単独での支給もできること。</t>
    <rPh sb="0" eb="3">
      <t>サイチョウセイ</t>
    </rPh>
    <rPh sb="4" eb="6">
      <t>カノウ</t>
    </rPh>
    <rPh sb="16" eb="19">
      <t>サイネンチョウ</t>
    </rPh>
    <rPh sb="20" eb="22">
      <t>ケッカ</t>
    </rPh>
    <rPh sb="25" eb="26">
      <t>ガツ</t>
    </rPh>
    <rPh sb="26" eb="28">
      <t>イコウ</t>
    </rPh>
    <rPh sb="29" eb="31">
      <t>レイゲツ</t>
    </rPh>
    <rPh sb="32" eb="34">
      <t>カンプ</t>
    </rPh>
    <rPh sb="35" eb="36">
      <t>オヨ</t>
    </rPh>
    <phoneticPr fontId="2"/>
  </si>
  <si>
    <t>前歴換算月数、修学調整月数、給与決定学歴は実態調査用の項目として、初任給用の項目とは別で管理できること。
また、実態調査用の情報を修正した場合、翌年度以降は修正した情報が引き継がれること。</t>
    <rPh sb="0" eb="2">
      <t>ゼンレキ</t>
    </rPh>
    <rPh sb="2" eb="4">
      <t>カンサン</t>
    </rPh>
    <rPh sb="4" eb="6">
      <t>ツキスウ</t>
    </rPh>
    <rPh sb="7" eb="9">
      <t>シュウガク</t>
    </rPh>
    <rPh sb="9" eb="11">
      <t>チョウセイ</t>
    </rPh>
    <rPh sb="11" eb="13">
      <t>ツキスウ</t>
    </rPh>
    <rPh sb="14" eb="16">
      <t>キュウヨ</t>
    </rPh>
    <rPh sb="16" eb="18">
      <t>ケッテイ</t>
    </rPh>
    <rPh sb="18" eb="20">
      <t>ガクレキ</t>
    </rPh>
    <rPh sb="21" eb="23">
      <t>ジッタイ</t>
    </rPh>
    <rPh sb="23" eb="26">
      <t>チョウサヨウ</t>
    </rPh>
    <rPh sb="27" eb="29">
      <t>コウモク</t>
    </rPh>
    <rPh sb="33" eb="36">
      <t>ショニンキュウ</t>
    </rPh>
    <rPh sb="36" eb="37">
      <t>ヨウ</t>
    </rPh>
    <rPh sb="38" eb="40">
      <t>コウモク</t>
    </rPh>
    <rPh sb="42" eb="43">
      <t>ベツ</t>
    </rPh>
    <rPh sb="44" eb="46">
      <t>カンリ</t>
    </rPh>
    <rPh sb="56" eb="58">
      <t>ジッタイ</t>
    </rPh>
    <rPh sb="58" eb="60">
      <t>チョウサ</t>
    </rPh>
    <rPh sb="60" eb="61">
      <t>ヨウ</t>
    </rPh>
    <rPh sb="62" eb="64">
      <t>ジョウホウ</t>
    </rPh>
    <rPh sb="65" eb="67">
      <t>シュウセイ</t>
    </rPh>
    <rPh sb="69" eb="71">
      <t>バアイ</t>
    </rPh>
    <rPh sb="72" eb="73">
      <t>ヨク</t>
    </rPh>
    <rPh sb="73" eb="75">
      <t>ネンド</t>
    </rPh>
    <rPh sb="75" eb="77">
      <t>イコウ</t>
    </rPh>
    <rPh sb="78" eb="80">
      <t>シュウセイ</t>
    </rPh>
    <rPh sb="82" eb="84">
      <t>ジョウホウ</t>
    </rPh>
    <rPh sb="85" eb="86">
      <t>ヒ</t>
    </rPh>
    <rPh sb="87" eb="88">
      <t>ツ</t>
    </rPh>
    <phoneticPr fontId="2"/>
  </si>
  <si>
    <t>操作方法がシンプルで容易であること。</t>
    <phoneticPr fontId="1"/>
  </si>
  <si>
    <t>セキュリティ</t>
    <phoneticPr fontId="1"/>
  </si>
  <si>
    <t>ＥＵＣ</t>
    <phoneticPr fontId="1"/>
  </si>
  <si>
    <t>帳票</t>
    <rPh sb="0" eb="2">
      <t>チョウヒョウ</t>
    </rPh>
    <phoneticPr fontId="1"/>
  </si>
  <si>
    <t>トップメニューにて、職員向けにお知らせメッセージを表示できること。
また、文言は管理者にて容易に変更できること。</t>
    <rPh sb="10" eb="12">
      <t>ショクイン</t>
    </rPh>
    <rPh sb="12" eb="13">
      <t>ム</t>
    </rPh>
    <rPh sb="16" eb="17">
      <t>シ</t>
    </rPh>
    <rPh sb="25" eb="27">
      <t>ヒョウジ</t>
    </rPh>
    <rPh sb="37" eb="39">
      <t>モンゴン</t>
    </rPh>
    <rPh sb="40" eb="43">
      <t>カンリシャ</t>
    </rPh>
    <rPh sb="45" eb="47">
      <t>ヨウイ</t>
    </rPh>
    <rPh sb="48" eb="50">
      <t>ヘンコウ</t>
    </rPh>
    <phoneticPr fontId="2"/>
  </si>
  <si>
    <t>マニュアル</t>
    <phoneticPr fontId="1"/>
  </si>
  <si>
    <t>ヘルプ機能により現在の実行処理から、該当処理のオンラインヘルプを呼び出せること。</t>
    <phoneticPr fontId="1"/>
  </si>
  <si>
    <t>登録されたデータは5年以上保管され、いつでも参照できること。</t>
    <phoneticPr fontId="1"/>
  </si>
  <si>
    <t>予算に関わる全ての申請について予算チェック機能を有すること。</t>
    <phoneticPr fontId="2"/>
  </si>
  <si>
    <t>申請種別毎（時間外申請、年次有給申請、育児休業申請、妊娠休暇申請等）に資料を添付する機能を有すること。また、添付が必須な場合には添付の必須設定が行えること。</t>
    <rPh sb="6" eb="9">
      <t>ジカンガイ</t>
    </rPh>
    <rPh sb="9" eb="11">
      <t>シンセイ</t>
    </rPh>
    <rPh sb="12" eb="14">
      <t>ネンジ</t>
    </rPh>
    <rPh sb="14" eb="16">
      <t>ユウキュウ</t>
    </rPh>
    <rPh sb="16" eb="18">
      <t>シンセイ</t>
    </rPh>
    <rPh sb="19" eb="21">
      <t>イクジ</t>
    </rPh>
    <rPh sb="21" eb="23">
      <t>キュウギョウ</t>
    </rPh>
    <rPh sb="23" eb="25">
      <t>シンセイ</t>
    </rPh>
    <rPh sb="26" eb="28">
      <t>ニンシン</t>
    </rPh>
    <rPh sb="28" eb="30">
      <t>キュウカ</t>
    </rPh>
    <rPh sb="30" eb="32">
      <t>シンセイ</t>
    </rPh>
    <rPh sb="32" eb="33">
      <t>トウ</t>
    </rPh>
    <rPh sb="35" eb="37">
      <t>シリョウ</t>
    </rPh>
    <rPh sb="38" eb="40">
      <t>テンプ</t>
    </rPh>
    <rPh sb="42" eb="44">
      <t>キノウ</t>
    </rPh>
    <rPh sb="45" eb="46">
      <t>ユウ</t>
    </rPh>
    <rPh sb="54" eb="56">
      <t>テンプ</t>
    </rPh>
    <rPh sb="57" eb="59">
      <t>ヒッス</t>
    </rPh>
    <rPh sb="60" eb="62">
      <t>バアイ</t>
    </rPh>
    <rPh sb="64" eb="66">
      <t>テンプ</t>
    </rPh>
    <rPh sb="67" eb="69">
      <t>ヒッス</t>
    </rPh>
    <rPh sb="69" eb="71">
      <t>セッテイ</t>
    </rPh>
    <rPh sb="72" eb="73">
      <t>オコナ</t>
    </rPh>
    <phoneticPr fontId="2"/>
  </si>
  <si>
    <t>決裁ルート設定</t>
    <rPh sb="0" eb="2">
      <t>ケッサイ</t>
    </rPh>
    <rPh sb="5" eb="7">
      <t>セッテイ</t>
    </rPh>
    <phoneticPr fontId="1"/>
  </si>
  <si>
    <t>合議や審査等に利用できる決裁グループを設定でき、決裁ルートに組み込めること。
合議・審査者を特定所属の役職や個人で設定できること。</t>
    <phoneticPr fontId="1"/>
  </si>
  <si>
    <t>代理決裁</t>
    <rPh sb="0" eb="2">
      <t>ダイリ</t>
    </rPh>
    <rPh sb="2" eb="4">
      <t>ケッサイ</t>
    </rPh>
    <phoneticPr fontId="1"/>
  </si>
  <si>
    <t>決裁処理</t>
    <rPh sb="0" eb="2">
      <t>ケッサイ</t>
    </rPh>
    <rPh sb="2" eb="4">
      <t>ショリ</t>
    </rPh>
    <phoneticPr fontId="1"/>
  </si>
  <si>
    <t>決裁</t>
    <rPh sb="0" eb="2">
      <t>ケッサイ</t>
    </rPh>
    <phoneticPr fontId="1"/>
  </si>
  <si>
    <t>申請</t>
    <rPh sb="0" eb="2">
      <t>シンセイ</t>
    </rPh>
    <phoneticPr fontId="1"/>
  </si>
  <si>
    <t>申請処理</t>
    <rPh sb="0" eb="2">
      <t>シンセイ</t>
    </rPh>
    <rPh sb="2" eb="4">
      <t>ショリ</t>
    </rPh>
    <phoneticPr fontId="1"/>
  </si>
  <si>
    <t>承認者・決裁者が不在となる場合は、事前に代理決裁者を設定できること。
また期間の設定も可能なこと。</t>
    <rPh sb="0" eb="2">
      <t>ショウニン</t>
    </rPh>
    <rPh sb="2" eb="3">
      <t>シャ</t>
    </rPh>
    <rPh sb="4" eb="7">
      <t>ケッサイシャ</t>
    </rPh>
    <rPh sb="8" eb="10">
      <t>フザイ</t>
    </rPh>
    <rPh sb="13" eb="15">
      <t>バアイ</t>
    </rPh>
    <rPh sb="17" eb="19">
      <t>ジゼン</t>
    </rPh>
    <rPh sb="20" eb="22">
      <t>ダイリ</t>
    </rPh>
    <rPh sb="22" eb="25">
      <t>ケッサイシャ</t>
    </rPh>
    <rPh sb="26" eb="28">
      <t>セッテイ</t>
    </rPh>
    <rPh sb="37" eb="39">
      <t>キカン</t>
    </rPh>
    <rPh sb="40" eb="42">
      <t>セッテイ</t>
    </rPh>
    <rPh sb="43" eb="45">
      <t>カノウ</t>
    </rPh>
    <phoneticPr fontId="2"/>
  </si>
  <si>
    <t>代理決裁者を一覧画面で設定できること。</t>
    <rPh sb="0" eb="2">
      <t>ダイリ</t>
    </rPh>
    <rPh sb="2" eb="4">
      <t>ケッサイ</t>
    </rPh>
    <rPh sb="4" eb="5">
      <t>シャ</t>
    </rPh>
    <rPh sb="11" eb="13">
      <t>セッテイ</t>
    </rPh>
    <phoneticPr fontId="2"/>
  </si>
  <si>
    <t>決裁ルートは、承認者を役職や特定所属の役職で雛形を設定でき、雛形から自動で職員を割当てて作成できること。
また、承認者に個別に特定の職員を指定することもできること。</t>
    <phoneticPr fontId="1"/>
  </si>
  <si>
    <t>所属長は各日に出勤する所属職員の人数を確認できること。
また所属職員の勤務予定を修正する際に、日々の各勤務シフトに割り当てられている人数を確認しながら修正できること。</t>
    <rPh sb="0" eb="3">
      <t>ショゾクチョウ</t>
    </rPh>
    <rPh sb="4" eb="5">
      <t>カク</t>
    </rPh>
    <rPh sb="5" eb="6">
      <t>ヒ</t>
    </rPh>
    <rPh sb="7" eb="9">
      <t>シュッキン</t>
    </rPh>
    <rPh sb="13" eb="15">
      <t>ショクイン</t>
    </rPh>
    <rPh sb="16" eb="18">
      <t>ニンズウ</t>
    </rPh>
    <rPh sb="19" eb="21">
      <t>カクニン</t>
    </rPh>
    <rPh sb="30" eb="32">
      <t>ショゾク</t>
    </rPh>
    <rPh sb="32" eb="34">
      <t>ショクイン</t>
    </rPh>
    <rPh sb="35" eb="37">
      <t>キンム</t>
    </rPh>
    <rPh sb="37" eb="39">
      <t>ヨテイ</t>
    </rPh>
    <rPh sb="40" eb="42">
      <t>シュウセイ</t>
    </rPh>
    <rPh sb="44" eb="45">
      <t>サイ</t>
    </rPh>
    <rPh sb="50" eb="51">
      <t>カク</t>
    </rPh>
    <rPh sb="51" eb="53">
      <t>キンム</t>
    </rPh>
    <rPh sb="57" eb="58">
      <t>ワ</t>
    </rPh>
    <rPh sb="59" eb="60">
      <t>ア</t>
    </rPh>
    <rPh sb="66" eb="68">
      <t>ニンズウ</t>
    </rPh>
    <rPh sb="69" eb="71">
      <t>カクニン</t>
    </rPh>
    <rPh sb="75" eb="77">
      <t>シュウセイ</t>
    </rPh>
    <phoneticPr fontId="2"/>
  </si>
  <si>
    <t>勤務予定管理</t>
    <rPh sb="0" eb="2">
      <t>キンム</t>
    </rPh>
    <rPh sb="2" eb="4">
      <t>ヨテイ</t>
    </rPh>
    <rPh sb="4" eb="6">
      <t>カンリ</t>
    </rPh>
    <phoneticPr fontId="1"/>
  </si>
  <si>
    <t>休暇申請</t>
    <rPh sb="0" eb="2">
      <t>キュウカ</t>
    </rPh>
    <rPh sb="2" eb="4">
      <t>シンセイ</t>
    </rPh>
    <phoneticPr fontId="1"/>
  </si>
  <si>
    <t>休暇の申請が1日、半日（4時間）、時間等でできること。
また、休暇種別で、入力画面が切り替わり取得可能な単位を自動判定できること。</t>
    <rPh sb="31" eb="33">
      <t>キュウカ</t>
    </rPh>
    <rPh sb="33" eb="35">
      <t>シュベツ</t>
    </rPh>
    <rPh sb="37" eb="39">
      <t>ニュウリョク</t>
    </rPh>
    <rPh sb="39" eb="41">
      <t>ガメン</t>
    </rPh>
    <rPh sb="42" eb="43">
      <t>キ</t>
    </rPh>
    <rPh sb="44" eb="45">
      <t>カ</t>
    </rPh>
    <phoneticPr fontId="2"/>
  </si>
  <si>
    <t>分単位で取得する休暇等と時間単位で取得する休暇を切り分けられること。</t>
    <phoneticPr fontId="2"/>
  </si>
  <si>
    <t>休憩時間を自動設定でき、手動で修正することもできること。
また、休憩時間を勤務時間の計算から除外できること。</t>
    <phoneticPr fontId="2"/>
  </si>
  <si>
    <t>勤務日と振替日を月を跨いで申請し、月次締処理後に振替休日を取得できなかった場合は、振替繰越処理ができること。</t>
    <rPh sb="13" eb="15">
      <t>シンセイ</t>
    </rPh>
    <rPh sb="17" eb="19">
      <t>ゲツジ</t>
    </rPh>
    <rPh sb="19" eb="20">
      <t>シ</t>
    </rPh>
    <rPh sb="20" eb="22">
      <t>ショリ</t>
    </rPh>
    <rPh sb="22" eb="23">
      <t>ゴ</t>
    </rPh>
    <rPh sb="24" eb="26">
      <t>フリカエ</t>
    </rPh>
    <rPh sb="26" eb="28">
      <t>キュウジツ</t>
    </rPh>
    <rPh sb="29" eb="31">
      <t>シュトク</t>
    </rPh>
    <rPh sb="37" eb="39">
      <t>バアイ</t>
    </rPh>
    <rPh sb="41" eb="43">
      <t>フリカエ</t>
    </rPh>
    <rPh sb="43" eb="45">
      <t>クリコシ</t>
    </rPh>
    <rPh sb="45" eb="47">
      <t>ショリ</t>
    </rPh>
    <phoneticPr fontId="2"/>
  </si>
  <si>
    <t>勤務時間数に応じた支給割合別の回数を自動集計できること。
平日深夜の手当にも対応していること。</t>
    <rPh sb="29" eb="31">
      <t>ヘイジツ</t>
    </rPh>
    <rPh sb="31" eb="33">
      <t>シンヤ</t>
    </rPh>
    <rPh sb="34" eb="36">
      <t>テアテ</t>
    </rPh>
    <rPh sb="38" eb="40">
      <t>タイオウ</t>
    </rPh>
    <phoneticPr fontId="2"/>
  </si>
  <si>
    <t>付与登録された夜間手当の時間を各所属で確認できること。</t>
    <rPh sb="7" eb="9">
      <t>ヤカン</t>
    </rPh>
    <rPh sb="9" eb="11">
      <t>テアテ</t>
    </rPh>
    <rPh sb="12" eb="14">
      <t>ジカン</t>
    </rPh>
    <rPh sb="15" eb="18">
      <t>カクショゾク</t>
    </rPh>
    <rPh sb="19" eb="21">
      <t>カクニン</t>
    </rPh>
    <phoneticPr fontId="2"/>
  </si>
  <si>
    <t>権限により所属長は自所属内について月間の個人別明細表を出力できること。</t>
    <rPh sb="0" eb="2">
      <t>ケンゲン</t>
    </rPh>
    <rPh sb="5" eb="8">
      <t>ショゾクチョウ</t>
    </rPh>
    <rPh sb="9" eb="10">
      <t>ジ</t>
    </rPh>
    <rPh sb="10" eb="12">
      <t>ショゾク</t>
    </rPh>
    <rPh sb="12" eb="13">
      <t>ナイ</t>
    </rPh>
    <rPh sb="17" eb="19">
      <t>ゲッカン</t>
    </rPh>
    <rPh sb="27" eb="29">
      <t>シュツリョク</t>
    </rPh>
    <phoneticPr fontId="2"/>
  </si>
  <si>
    <t>電子給与明細</t>
    <rPh sb="0" eb="2">
      <t>デンシ</t>
    </rPh>
    <rPh sb="2" eb="4">
      <t>キュウヨ</t>
    </rPh>
    <rPh sb="4" eb="6">
      <t>メイサイ</t>
    </rPh>
    <phoneticPr fontId="1"/>
  </si>
  <si>
    <t>前月実績情報の連動前に、個人・各所属長・総務課で未承認情報の有無の確認が行え、データ出力できること。</t>
    <rPh sb="12" eb="14">
      <t>コジン</t>
    </rPh>
    <rPh sb="27" eb="29">
      <t>ジョウホウ</t>
    </rPh>
    <rPh sb="42" eb="44">
      <t>シュツリョク</t>
    </rPh>
    <phoneticPr fontId="2"/>
  </si>
  <si>
    <t>どの画面からでもメニューを表示でき、他の画面へ遷移できること。</t>
    <phoneticPr fontId="1"/>
  </si>
  <si>
    <t>昇給成績の自動作成が行えること。
また、作成した昇給成績情報の保守が行えること。</t>
    <rPh sb="0" eb="2">
      <t>ショウキュウ</t>
    </rPh>
    <rPh sb="2" eb="4">
      <t>セイセキ</t>
    </rPh>
    <rPh sb="5" eb="7">
      <t>ジドウ</t>
    </rPh>
    <rPh sb="7" eb="9">
      <t>サクセイ</t>
    </rPh>
    <rPh sb="10" eb="11">
      <t>オコナ</t>
    </rPh>
    <rPh sb="20" eb="22">
      <t>サクセイ</t>
    </rPh>
    <rPh sb="24" eb="26">
      <t>ショウキュウ</t>
    </rPh>
    <rPh sb="26" eb="28">
      <t>セイセキ</t>
    </rPh>
    <rPh sb="28" eb="30">
      <t>ジョウホウ</t>
    </rPh>
    <rPh sb="31" eb="33">
      <t>ホシュ</t>
    </rPh>
    <rPh sb="34" eb="35">
      <t>オコナ</t>
    </rPh>
    <phoneticPr fontId="2"/>
  </si>
  <si>
    <t>操作性</t>
    <rPh sb="0" eb="3">
      <t>ソウサセイ</t>
    </rPh>
    <phoneticPr fontId="1"/>
  </si>
  <si>
    <t>操作ログ、ログインログが管理できること。
また登録・参照・削除時にアクセスログを残すことができ、管理者はいつでもシステムより参照できること。</t>
    <phoneticPr fontId="2"/>
  </si>
  <si>
    <t>データ出力・取込</t>
    <rPh sb="3" eb="5">
      <t>シュツリョク</t>
    </rPh>
    <rPh sb="6" eb="8">
      <t>トリコミ</t>
    </rPh>
    <phoneticPr fontId="1"/>
  </si>
  <si>
    <t>メニュー上の処理項目について、処理の内容が把握できるようガイダンス（処理概略説明）を表記できること。また、ガイダンスはユーザ側で任意の文言を追加、修正できること。</t>
    <phoneticPr fontId="1"/>
  </si>
  <si>
    <t>源泉徴収票(A4汎用紙)は、2分割するだけで使用できること。（各用途毎に出力順が異なる。）</t>
    <rPh sb="0" eb="2">
      <t>ゲンセン</t>
    </rPh>
    <rPh sb="2" eb="4">
      <t>チョウシュウ</t>
    </rPh>
    <rPh sb="4" eb="5">
      <t>ヒョウ</t>
    </rPh>
    <rPh sb="8" eb="11">
      <t>ハンヨウシ</t>
    </rPh>
    <rPh sb="15" eb="17">
      <t>ブンカツ</t>
    </rPh>
    <rPh sb="22" eb="24">
      <t>シヨウ</t>
    </rPh>
    <rPh sb="31" eb="32">
      <t>カク</t>
    </rPh>
    <rPh sb="32" eb="34">
      <t>ヨウト</t>
    </rPh>
    <rPh sb="34" eb="35">
      <t>ゴト</t>
    </rPh>
    <rPh sb="36" eb="38">
      <t>シュツリョク</t>
    </rPh>
    <rPh sb="38" eb="39">
      <t>ジュン</t>
    </rPh>
    <rPh sb="40" eb="41">
      <t>コト</t>
    </rPh>
    <phoneticPr fontId="2"/>
  </si>
  <si>
    <t>共通</t>
    <rPh sb="0" eb="2">
      <t>キョウツウ</t>
    </rPh>
    <phoneticPr fontId="1"/>
  </si>
  <si>
    <t>Internet　Explorer 11上でも稼動可能であること。</t>
    <phoneticPr fontId="2"/>
  </si>
  <si>
    <t>操作者の権限に応じて、操作を行う所属の範囲を限定できること。
また、個人毎に出力する帳票についても同様に所属の範囲を限定できること。</t>
    <phoneticPr fontId="1"/>
  </si>
  <si>
    <t>システムで使用するコード（共通、所属、住所、支出科目、金融機関、研修、給料表等）を管理できること。
コードはデータ出力可能とし、Excel等で修正した結果を一括取込できること。
また、変更の基準日が管理でき、過去分の計算や名称の表示に使用できること。</t>
    <phoneticPr fontId="1"/>
  </si>
  <si>
    <t>各登録画面には備考欄を設け担当者が業務的に必要なメモを残すことが可能であること。</t>
    <phoneticPr fontId="2"/>
  </si>
  <si>
    <t>特定の業務データをバッチを利用して簡単にCSVデータに出力できること。
出力されるCSVデータにタブキー出力の有無をパラメータで制御できること。また、コピー＆ペースト機能によりExcel等へ貼り付けができること。</t>
    <phoneticPr fontId="1"/>
  </si>
  <si>
    <t>EUC</t>
    <phoneticPr fontId="1"/>
  </si>
  <si>
    <t>採用日とは別に退職手当算定基準日を管理できること。また、入力した退職手当算定基準日は退職手当計算に反映されること。</t>
    <rPh sb="7" eb="9">
      <t>タイショク</t>
    </rPh>
    <rPh sb="9" eb="11">
      <t>テアテ</t>
    </rPh>
    <rPh sb="11" eb="13">
      <t>サンテイ</t>
    </rPh>
    <rPh sb="13" eb="16">
      <t>キジュンビ</t>
    </rPh>
    <rPh sb="17" eb="19">
      <t>カンリ</t>
    </rPh>
    <phoneticPr fontId="2"/>
  </si>
  <si>
    <t>顔写真データを管理可能であること。また顔写真データを一括して登録可能であること。</t>
    <phoneticPr fontId="2"/>
  </si>
  <si>
    <t>一次試験・二次試験の点数管理が可能であること。</t>
    <phoneticPr fontId="2"/>
  </si>
  <si>
    <t>条件指定された期間、対象者の支給額、精算額１月相当額等の通勤手当に関する実績情報、及び予定情報を月別で確認可能であること。</t>
    <phoneticPr fontId="2"/>
  </si>
  <si>
    <t>通勤情報（通勤手段・通勤距離・通勤区間・通勤手当額など）に異動があった職員を一覧で出力可能なこと。</t>
    <phoneticPr fontId="2"/>
  </si>
  <si>
    <t>住居情報（世帯主区分・持家情報・借家情報・住居手当額など）に異動があった職員を一覧で出力可能なこと。</t>
    <phoneticPr fontId="2"/>
  </si>
  <si>
    <t>人事の発令（育児休業、病気休職など）をもとに減給情報が自動的に作成され、例月計算に反映できること。</t>
    <phoneticPr fontId="1"/>
  </si>
  <si>
    <t>実績手当を除く給与情報に変更のあった職員の一覧表を作成・出力できること。</t>
    <phoneticPr fontId="2"/>
  </si>
  <si>
    <t>定額口座の定額≠振込額（ ※休職等により、支給額が少なく定額に満たない職員）や差引支給額≠振込額合計（マイナス支給者）を確認可能であること。</t>
    <phoneticPr fontId="2"/>
  </si>
  <si>
    <t>過去の誤った基礎情報の修正ができること。</t>
    <phoneticPr fontId="2"/>
  </si>
  <si>
    <t>過去情報（給与基本、家族、通勤、住居）は期間指定して一括修正できること。
また、一括修正する際は、現在の情報も含めて修正できること。</t>
    <phoneticPr fontId="2"/>
  </si>
  <si>
    <t>計算処理</t>
    <phoneticPr fontId="1"/>
  </si>
  <si>
    <t>過去の基礎情報を修正することにより自動で追給戻入額を計算できること。
処理時間の改善を行うため、条件指定画面で職員指定（複数名指定可）を可能とし、指定された職員のみ再計算対象とすること。</t>
    <rPh sb="0" eb="2">
      <t>カコ</t>
    </rPh>
    <rPh sb="3" eb="5">
      <t>キソ</t>
    </rPh>
    <rPh sb="5" eb="7">
      <t>ジョウホウ</t>
    </rPh>
    <rPh sb="8" eb="10">
      <t>シュウセイ</t>
    </rPh>
    <rPh sb="17" eb="19">
      <t>ジドウ</t>
    </rPh>
    <rPh sb="20" eb="22">
      <t>ツイキュウ</t>
    </rPh>
    <rPh sb="22" eb="24">
      <t>レイニュウ</t>
    </rPh>
    <rPh sb="24" eb="25">
      <t>ガク</t>
    </rPh>
    <rPh sb="26" eb="28">
      <t>ケイサン</t>
    </rPh>
    <phoneticPr fontId="2"/>
  </si>
  <si>
    <t>勤勉手当計算対象となる職員に勤勉成績率区分をデフォルト値で一括設定可能であること。
また前回の期末勤勉手当計算時の勤勉成績を引継ぐことが可能であること。</t>
    <phoneticPr fontId="2"/>
  </si>
  <si>
    <t>期末勤勉計算前に計算に必要な情報が不足している場合は、エラーリストを出力できること。</t>
    <phoneticPr fontId="2"/>
  </si>
  <si>
    <t>職員数1000人の期末勤勉計算が10分以内で完了できること。</t>
    <phoneticPr fontId="2"/>
  </si>
  <si>
    <t>シミュレーション</t>
    <phoneticPr fontId="1"/>
  </si>
  <si>
    <t>年度途中で予算の流用・充当及び執行額の取り込みを行える機能を有すること。</t>
    <phoneticPr fontId="1"/>
  </si>
  <si>
    <t xml:space="preserve">帳票出力時にデータ出力及び帳票出力かを選択できること。
帳票の場合にはプレビュー（帳票イメージを確認）を行えること。
</t>
    <phoneticPr fontId="2"/>
  </si>
  <si>
    <t>退職手当負担金計算を行えること。</t>
    <phoneticPr fontId="2"/>
  </si>
  <si>
    <t>負担金計算式は、給料×定率、定額、給料×定率＋定額のいずれにも対応していること。
・給料は現給保障・カット前の金額を使用できること。
・派遣職員の様に給料支給額と負担金算出の給料の給料表体系が異なる場合も対応可能であること。
・定率は一般職、特別職など職員区分毎に変更可能であること。</t>
    <phoneticPr fontId="1"/>
  </si>
  <si>
    <t>負担金の計算について以下が可能であること。
・納付額との誤差を特定の科目に上乗せすることができること。
　また、特定科目について変更が可能であること。
・職員の本来科目以外でも、職員区分毎に一律科目での支出が可能であること。</t>
    <phoneticPr fontId="1"/>
  </si>
  <si>
    <t>計算対象者の管理が行えること。
また、採用時に自動的に対象となり、退職時に自動脱退できること。</t>
    <phoneticPr fontId="1"/>
  </si>
  <si>
    <t>帳票作成</t>
    <rPh sb="0" eb="2">
      <t>チョウヒョウ</t>
    </rPh>
    <phoneticPr fontId="1"/>
  </si>
  <si>
    <t>負担金額は以下の帳票で確認ができること。
・科目別集計表（個人）
・科目別集計表（費目別）
・互助会費集計表</t>
    <phoneticPr fontId="1"/>
  </si>
  <si>
    <t>例月給与とは異なる執行日での執行が行えること。</t>
    <rPh sb="0" eb="2">
      <t>レイゲツ</t>
    </rPh>
    <rPh sb="2" eb="4">
      <t>キュウヨ</t>
    </rPh>
    <rPh sb="6" eb="7">
      <t>コト</t>
    </rPh>
    <rPh sb="9" eb="11">
      <t>シッコウ</t>
    </rPh>
    <rPh sb="11" eb="12">
      <t>ビ</t>
    </rPh>
    <rPh sb="14" eb="16">
      <t>シッコウ</t>
    </rPh>
    <rPh sb="17" eb="18">
      <t>オコナ</t>
    </rPh>
    <phoneticPr fontId="5"/>
  </si>
  <si>
    <t>退職手当組合負担金の予算計算が行えること。</t>
    <rPh sb="0" eb="2">
      <t>タイショク</t>
    </rPh>
    <rPh sb="2" eb="4">
      <t>テアテ</t>
    </rPh>
    <rPh sb="4" eb="6">
      <t>クミアイ</t>
    </rPh>
    <rPh sb="6" eb="9">
      <t>フタンキン</t>
    </rPh>
    <rPh sb="10" eb="12">
      <t>ヨサン</t>
    </rPh>
    <rPh sb="12" eb="14">
      <t>ケイサン</t>
    </rPh>
    <rPh sb="15" eb="16">
      <t>オコナ</t>
    </rPh>
    <phoneticPr fontId="5"/>
  </si>
  <si>
    <t>給与改定後の差額負担金の算出が行えること。</t>
    <rPh sb="0" eb="2">
      <t>キュウヨ</t>
    </rPh>
    <rPh sb="2" eb="4">
      <t>カイテイ</t>
    </rPh>
    <rPh sb="4" eb="5">
      <t>ゴ</t>
    </rPh>
    <rPh sb="6" eb="8">
      <t>サガク</t>
    </rPh>
    <rPh sb="8" eb="11">
      <t>フタンキン</t>
    </rPh>
    <rPh sb="12" eb="14">
      <t>サンシュツ</t>
    </rPh>
    <rPh sb="15" eb="16">
      <t>オコナ</t>
    </rPh>
    <phoneticPr fontId="5"/>
  </si>
  <si>
    <t>報告用のFDデータの作成ができること。</t>
    <rPh sb="0" eb="3">
      <t>ホウコクヨウ</t>
    </rPh>
    <rPh sb="10" eb="12">
      <t>サクセイ</t>
    </rPh>
    <phoneticPr fontId="5"/>
  </si>
  <si>
    <t>標準報酬月額算定処理</t>
    <phoneticPr fontId="1"/>
  </si>
  <si>
    <t>支給実績を基に定時改定、随時改定、資格取得時改定、育休産休終了時改定での標準報酬月額改定を行なえること。
また、算定結果をもとに媒体での届出が可能であること。</t>
    <phoneticPr fontId="1"/>
  </si>
  <si>
    <t>労働保険の概算・精算に必要な情報の出力が可能であること。</t>
    <phoneticPr fontId="1"/>
  </si>
  <si>
    <t>以下の社会保険庁届出システム用データが出力できること。
・健康保険・厚生年金保険被保険者資格取得届
・健康保険・厚生年金保険被保険者賞与支払届
・健康保険・厚生年金保険被保険者報酬月額算定基礎届
・健康保険・厚生年金保険被保険者報酬月額変更届
・健康保険・厚生年金保険被保険者住所変更届
・健康保険・厚生年金保険被保険者資格喪失届
・雇用保険被保険者資格取得届</t>
    <phoneticPr fontId="2"/>
  </si>
  <si>
    <t>人事給与システムの科目情報、職員情報、組織情報等の人事情報を出力できること。</t>
    <rPh sb="11" eb="13">
      <t>ジョウホウ</t>
    </rPh>
    <rPh sb="16" eb="18">
      <t>ジョウホウ</t>
    </rPh>
    <rPh sb="19" eb="21">
      <t>ソシキ</t>
    </rPh>
    <rPh sb="21" eb="23">
      <t>ジョウホウ</t>
    </rPh>
    <rPh sb="23" eb="24">
      <t>トウ</t>
    </rPh>
    <rPh sb="30" eb="32">
      <t>シュツリョク</t>
    </rPh>
    <phoneticPr fontId="2"/>
  </si>
  <si>
    <t>人事給与システムで作成した、支給明細書情報、辞令情報、源泉徴収情報を庶務管理システムに取り込めること。</t>
    <phoneticPr fontId="1"/>
  </si>
  <si>
    <t>人事給与システムから人事情報、所属情報、科目情報を連携できること。</t>
    <phoneticPr fontId="2"/>
  </si>
  <si>
    <t>年度内の人事異動に対応していること。</t>
    <phoneticPr fontId="2"/>
  </si>
  <si>
    <t>確定拠出年金の給与天引き（所得税計算で所得控除）ができること。</t>
    <phoneticPr fontId="1"/>
  </si>
  <si>
    <t>扶養控除申告書では、すでに個人番号の提供を受けている職員については、職員へ申告書を配布する際に個人番号欄を「＊＊＊」で出力することができること</t>
    <phoneticPr fontId="1"/>
  </si>
  <si>
    <t>辞令文を修正する場合、一覧画面による一括修正が行えること。</t>
    <rPh sb="0" eb="2">
      <t>ジレイ</t>
    </rPh>
    <rPh sb="2" eb="3">
      <t>ブン</t>
    </rPh>
    <rPh sb="4" eb="6">
      <t>シュウセイ</t>
    </rPh>
    <rPh sb="8" eb="10">
      <t>バアイ</t>
    </rPh>
    <rPh sb="11" eb="13">
      <t>イチラン</t>
    </rPh>
    <rPh sb="13" eb="15">
      <t>ガメン</t>
    </rPh>
    <rPh sb="18" eb="20">
      <t>イッカツ</t>
    </rPh>
    <rPh sb="20" eb="22">
      <t>シュウセイ</t>
    </rPh>
    <rPh sb="23" eb="24">
      <t>オコナ</t>
    </rPh>
    <phoneticPr fontId="1"/>
  </si>
  <si>
    <t>雇用保険加入者で、高年齢者免除対象者は雇用保険料(個人、事業主)が自動的に免除されること。</t>
    <rPh sb="0" eb="2">
      <t>コヨウ</t>
    </rPh>
    <rPh sb="2" eb="4">
      <t>ホケン</t>
    </rPh>
    <rPh sb="4" eb="6">
      <t>カニュウ</t>
    </rPh>
    <rPh sb="6" eb="7">
      <t>シャ</t>
    </rPh>
    <rPh sb="9" eb="10">
      <t>コウ</t>
    </rPh>
    <rPh sb="10" eb="12">
      <t>ネンレイ</t>
    </rPh>
    <rPh sb="12" eb="13">
      <t>シャ</t>
    </rPh>
    <rPh sb="13" eb="15">
      <t>メンジョ</t>
    </rPh>
    <rPh sb="15" eb="18">
      <t>タイショウシャ</t>
    </rPh>
    <rPh sb="19" eb="21">
      <t>コヨウ</t>
    </rPh>
    <rPh sb="21" eb="23">
      <t>ホケン</t>
    </rPh>
    <rPh sb="23" eb="24">
      <t>リョウ</t>
    </rPh>
    <rPh sb="25" eb="27">
      <t>コジン</t>
    </rPh>
    <rPh sb="28" eb="31">
      <t>ジギョウヌシ</t>
    </rPh>
    <rPh sb="33" eb="36">
      <t>ジドウテキ</t>
    </rPh>
    <rPh sb="37" eb="39">
      <t>メンジョ</t>
    </rPh>
    <phoneticPr fontId="2"/>
  </si>
  <si>
    <t>厚生年金加入者で、高年齢者資格喪失対象者は厚生年金保険料(個人、事業主)が自動的に喪失されること。</t>
    <rPh sb="4" eb="7">
      <t>カニュウシャ</t>
    </rPh>
    <rPh sb="9" eb="12">
      <t>コウネンレイ</t>
    </rPh>
    <rPh sb="12" eb="13">
      <t>シャ</t>
    </rPh>
    <rPh sb="21" eb="23">
      <t>コウセイ</t>
    </rPh>
    <rPh sb="23" eb="25">
      <t>ネンキン</t>
    </rPh>
    <rPh sb="25" eb="27">
      <t>ホケン</t>
    </rPh>
    <rPh sb="27" eb="28">
      <t>リョウ</t>
    </rPh>
    <rPh sb="39" eb="40">
      <t>テキ</t>
    </rPh>
    <phoneticPr fontId="1"/>
  </si>
  <si>
    <t>年末の保険料控除兼配偶者特別控除申告書の提出ができること。
また、システム上で申告書の記載例を確認できること。</t>
    <rPh sb="0" eb="2">
      <t>ネンマツ</t>
    </rPh>
    <rPh sb="3" eb="6">
      <t>ホケンリョウ</t>
    </rPh>
    <rPh sb="6" eb="8">
      <t>コウジョ</t>
    </rPh>
    <rPh sb="8" eb="9">
      <t>ケン</t>
    </rPh>
    <rPh sb="9" eb="12">
      <t>ハイグウシャ</t>
    </rPh>
    <rPh sb="12" eb="14">
      <t>トクベツ</t>
    </rPh>
    <rPh sb="14" eb="16">
      <t>コウジョ</t>
    </rPh>
    <rPh sb="16" eb="19">
      <t>シンコクショ</t>
    </rPh>
    <rPh sb="20" eb="22">
      <t>テイシュツ</t>
    </rPh>
    <phoneticPr fontId="1"/>
  </si>
  <si>
    <t>人事給与システムの予算額情報、及び執行額情報を取り込み、取り込んだ情報を、時間外申請画面に残予算額として表示できること。</t>
    <phoneticPr fontId="2"/>
  </si>
  <si>
    <t>人事給与システムの家族情報を庶務管理システムに取り込めること。</t>
    <phoneticPr fontId="1"/>
  </si>
  <si>
    <t>人事給与システムの予算額情報、執行額情報を庶務管理システムに取り込み、時間外申請画面に残予算額として表示できること。</t>
    <phoneticPr fontId="1"/>
  </si>
  <si>
    <t>庶務管理システムで申請した時間外勤務情報、特殊勤務手当情報、宿日直勤務手当情報、管理職特別勤務手当情報を人事給与システムの前月実績情報として取り込めること。</t>
    <rPh sb="52" eb="54">
      <t>ジンジ</t>
    </rPh>
    <rPh sb="54" eb="56">
      <t>キュウヨ</t>
    </rPh>
    <phoneticPr fontId="1"/>
  </si>
  <si>
    <t>人事給与システムの口座情報を庶務管理システムに取り込めること。</t>
    <phoneticPr fontId="1"/>
  </si>
  <si>
    <t>年末調整</t>
    <phoneticPr fontId="1"/>
  </si>
  <si>
    <t>異動確定</t>
    <rPh sb="0" eb="2">
      <t>イドウ</t>
    </rPh>
    <rPh sb="2" eb="4">
      <t>カクテイ</t>
    </rPh>
    <phoneticPr fontId="1"/>
  </si>
  <si>
    <t>人事異動処理の確定時に、変更された人事異動情報を一覧で確認できること。</t>
    <rPh sb="0" eb="2">
      <t>ジンジ</t>
    </rPh>
    <rPh sb="2" eb="4">
      <t>イドウ</t>
    </rPh>
    <rPh sb="4" eb="6">
      <t>ショリ</t>
    </rPh>
    <rPh sb="7" eb="9">
      <t>カクテイ</t>
    </rPh>
    <rPh sb="9" eb="10">
      <t>ジ</t>
    </rPh>
    <rPh sb="12" eb="14">
      <t>ヘンコウ</t>
    </rPh>
    <rPh sb="17" eb="19">
      <t>ジンジ</t>
    </rPh>
    <rPh sb="19" eb="21">
      <t>イドウ</t>
    </rPh>
    <rPh sb="21" eb="23">
      <t>ジョウホウ</t>
    </rPh>
    <rPh sb="24" eb="26">
      <t>イチラン</t>
    </rPh>
    <rPh sb="27" eb="29">
      <t>カクニン</t>
    </rPh>
    <phoneticPr fontId="1"/>
  </si>
  <si>
    <t>人事異動の情報から給与業務の情報を一括で取り込めること。
また、変更される情報が一覧で出力され、変更内容を確認できること。</t>
    <rPh sb="0" eb="2">
      <t>ジンジ</t>
    </rPh>
    <rPh sb="2" eb="4">
      <t>イドウ</t>
    </rPh>
    <rPh sb="5" eb="7">
      <t>ジョウホウ</t>
    </rPh>
    <rPh sb="9" eb="11">
      <t>キュウヨ</t>
    </rPh>
    <rPh sb="11" eb="13">
      <t>ギョウム</t>
    </rPh>
    <rPh sb="14" eb="16">
      <t>ジョウホウ</t>
    </rPh>
    <rPh sb="17" eb="19">
      <t>イッカツ</t>
    </rPh>
    <rPh sb="20" eb="21">
      <t>ト</t>
    </rPh>
    <rPh sb="22" eb="23">
      <t>コ</t>
    </rPh>
    <rPh sb="32" eb="34">
      <t>ヘンコウ</t>
    </rPh>
    <rPh sb="37" eb="39">
      <t>ジョウホウ</t>
    </rPh>
    <rPh sb="40" eb="42">
      <t>イチラン</t>
    </rPh>
    <rPh sb="43" eb="45">
      <t>シュツリョク</t>
    </rPh>
    <rPh sb="48" eb="50">
      <t>ヘンコウ</t>
    </rPh>
    <rPh sb="50" eb="52">
      <t>ナイヨウ</t>
    </rPh>
    <rPh sb="53" eb="55">
      <t>カクニン</t>
    </rPh>
    <phoneticPr fontId="1"/>
  </si>
  <si>
    <t>例月計算前に計算に必要な情報が不足している場合は、エラーリストを出力できること。</t>
    <phoneticPr fontId="2"/>
  </si>
  <si>
    <t>庶務管理システムで申告した年調情報（扶養控除申告情報、本人申告情報、生命保険料控除情報、損害保険料控除情報）を人事給与システムへ取り込めること。</t>
    <rPh sb="0" eb="2">
      <t>ショム</t>
    </rPh>
    <rPh sb="2" eb="4">
      <t>カンリ</t>
    </rPh>
    <rPh sb="9" eb="11">
      <t>シンコク</t>
    </rPh>
    <rPh sb="13" eb="14">
      <t>トシ</t>
    </rPh>
    <rPh sb="15" eb="17">
      <t>ジョウホウ</t>
    </rPh>
    <rPh sb="55" eb="57">
      <t>ジンジ</t>
    </rPh>
    <rPh sb="57" eb="59">
      <t>キュウヨ</t>
    </rPh>
    <rPh sb="64" eb="65">
      <t>ト</t>
    </rPh>
    <rPh sb="66" eb="67">
      <t>コ</t>
    </rPh>
    <phoneticPr fontId="1"/>
  </si>
  <si>
    <t>人事給与システムで管理している年調情報（申告前）を庶務管理システムに取り込めること。</t>
    <rPh sb="9" eb="11">
      <t>カンリ</t>
    </rPh>
    <rPh sb="15" eb="17">
      <t>ネンチョウ</t>
    </rPh>
    <rPh sb="17" eb="19">
      <t>ジョウホウ</t>
    </rPh>
    <rPh sb="20" eb="22">
      <t>シンコク</t>
    </rPh>
    <rPh sb="22" eb="23">
      <t>マエ</t>
    </rPh>
    <rPh sb="25" eb="27">
      <t>ショム</t>
    </rPh>
    <rPh sb="27" eb="29">
      <t>カンリ</t>
    </rPh>
    <rPh sb="34" eb="35">
      <t>ト</t>
    </rPh>
    <rPh sb="36" eb="37">
      <t>コ</t>
    </rPh>
    <phoneticPr fontId="2"/>
  </si>
  <si>
    <t>年末の扶養控除申告書の提出ができること。
また、システム上で申告書の記載例を確認できること。</t>
    <rPh sb="0" eb="2">
      <t>ネンマツ</t>
    </rPh>
    <rPh sb="3" eb="5">
      <t>フヨウ</t>
    </rPh>
    <rPh sb="5" eb="7">
      <t>コウジョ</t>
    </rPh>
    <rPh sb="7" eb="10">
      <t>シンコクショ</t>
    </rPh>
    <rPh sb="11" eb="13">
      <t>テイシュツ</t>
    </rPh>
    <phoneticPr fontId="1"/>
  </si>
  <si>
    <t>対応予定日と内容を登録することで、予定月に期日到来の残件一覧が表示される期日管理機能を有すること。期日管理機能は職員毎に設定可能であること。
残件を消化していない場合、警告メッセージが表示されること。</t>
    <rPh sb="0" eb="2">
      <t>タイオウ</t>
    </rPh>
    <rPh sb="2" eb="4">
      <t>ヨテイ</t>
    </rPh>
    <rPh sb="4" eb="5">
      <t>ビ</t>
    </rPh>
    <rPh sb="6" eb="8">
      <t>ナイヨウ</t>
    </rPh>
    <rPh sb="9" eb="11">
      <t>トウロク</t>
    </rPh>
    <rPh sb="17" eb="19">
      <t>ヨテイ</t>
    </rPh>
    <rPh sb="19" eb="20">
      <t>ヅキ</t>
    </rPh>
    <rPh sb="21" eb="23">
      <t>キジツ</t>
    </rPh>
    <rPh sb="23" eb="25">
      <t>トウライ</t>
    </rPh>
    <rPh sb="26" eb="27">
      <t>ザン</t>
    </rPh>
    <rPh sb="27" eb="28">
      <t>ケン</t>
    </rPh>
    <rPh sb="28" eb="30">
      <t>イチラン</t>
    </rPh>
    <rPh sb="31" eb="33">
      <t>ヒョウジ</t>
    </rPh>
    <rPh sb="36" eb="38">
      <t>キジツ</t>
    </rPh>
    <rPh sb="38" eb="40">
      <t>カンリ</t>
    </rPh>
    <rPh sb="40" eb="42">
      <t>キノウ</t>
    </rPh>
    <rPh sb="43" eb="44">
      <t>ユウ</t>
    </rPh>
    <rPh sb="49" eb="51">
      <t>キジツ</t>
    </rPh>
    <rPh sb="51" eb="53">
      <t>カンリ</t>
    </rPh>
    <rPh sb="53" eb="55">
      <t>キノウ</t>
    </rPh>
    <rPh sb="56" eb="58">
      <t>ショクイン</t>
    </rPh>
    <rPh sb="58" eb="59">
      <t>ゴト</t>
    </rPh>
    <rPh sb="60" eb="62">
      <t>セッテイ</t>
    </rPh>
    <rPh sb="62" eb="64">
      <t>カノウ</t>
    </rPh>
    <rPh sb="71" eb="72">
      <t>ザン</t>
    </rPh>
    <rPh sb="72" eb="73">
      <t>ケン</t>
    </rPh>
    <rPh sb="74" eb="76">
      <t>ショウカ</t>
    </rPh>
    <rPh sb="81" eb="83">
      <t>バアイ</t>
    </rPh>
    <rPh sb="84" eb="86">
      <t>ケイコク</t>
    </rPh>
    <rPh sb="92" eb="94">
      <t>ヒョウジ</t>
    </rPh>
    <phoneticPr fontId="1"/>
  </si>
  <si>
    <t>人事異動シミュレーション前に、再度職員番号とパスワードの確認を行えること。</t>
    <phoneticPr fontId="1"/>
  </si>
  <si>
    <t>代理申請の際、職員を複数人選択することにより、複数人の代理申請を連続で行えること。</t>
    <phoneticPr fontId="2"/>
  </si>
  <si>
    <t>予算に関わる全ての申請について科目の予算残額が表示できること。</t>
    <phoneticPr fontId="2"/>
  </si>
  <si>
    <t>予算に関わる全ての申請について申請後に予算残額から申請した金額が差引きされること。</t>
    <phoneticPr fontId="2"/>
  </si>
  <si>
    <t>時間外申請の時間や休暇申請の種別等、各種申請内容が出勤簿情報に反映され、個人別に1ヵ月の勤務情報が一覧で確認できること。
また印刷できること。
各情報を選択すると、申請内容が確認でき、内容の詳細を把握することができること。</t>
    <phoneticPr fontId="2"/>
  </si>
  <si>
    <t>引上決裁、引上却下、押上承認が可能であること。</t>
    <rPh sb="0" eb="1">
      <t>イン</t>
    </rPh>
    <rPh sb="1" eb="2">
      <t>ジョウ</t>
    </rPh>
    <rPh sb="2" eb="4">
      <t>ケッサイ</t>
    </rPh>
    <rPh sb="5" eb="6">
      <t>イン</t>
    </rPh>
    <rPh sb="6" eb="7">
      <t>ジョウ</t>
    </rPh>
    <rPh sb="7" eb="9">
      <t>キャッカ</t>
    </rPh>
    <rPh sb="10" eb="12">
      <t>オシアゲ</t>
    </rPh>
    <rPh sb="12" eb="14">
      <t>ショウニン</t>
    </rPh>
    <rPh sb="15" eb="17">
      <t>カノウ</t>
    </rPh>
    <phoneticPr fontId="2"/>
  </si>
  <si>
    <t>承認・決裁が遅れているものについてその旨を表示する機能を有すること。</t>
    <phoneticPr fontId="1"/>
  </si>
  <si>
    <t>本日含め未来の勤務予定を変更する申請が行えること。</t>
    <rPh sb="0" eb="2">
      <t>ホンジツ</t>
    </rPh>
    <rPh sb="2" eb="3">
      <t>フク</t>
    </rPh>
    <rPh sb="4" eb="6">
      <t>ミライ</t>
    </rPh>
    <rPh sb="7" eb="9">
      <t>キンム</t>
    </rPh>
    <rPh sb="9" eb="11">
      <t>ヨテイ</t>
    </rPh>
    <rPh sb="12" eb="14">
      <t>ヘンコウ</t>
    </rPh>
    <rPh sb="16" eb="18">
      <t>シンセイ</t>
    </rPh>
    <rPh sb="19" eb="20">
      <t>オコナ</t>
    </rPh>
    <phoneticPr fontId="2"/>
  </si>
  <si>
    <t>過去日の勤務予定を変更する申請は行えないこと。</t>
    <phoneticPr fontId="1"/>
  </si>
  <si>
    <t>休日に対し、休暇申請を行うとチェックがかかること。</t>
    <phoneticPr fontId="2"/>
  </si>
  <si>
    <t>複数の休暇や職免・研修等が重なった場合、チェックがかかること。</t>
    <phoneticPr fontId="2"/>
  </si>
  <si>
    <t>科目の変更ができること。
権限によって制御できること。</t>
    <phoneticPr fontId="2"/>
  </si>
  <si>
    <t>時間外勤務100分の（100、125、150、135、160、175)、休日勤務手当(135)、割増時間外勤務手当（振替25、50）、夜間勤務手当（25)、に対応していること。</t>
    <phoneticPr fontId="1"/>
  </si>
  <si>
    <t>60時間超過の勤務を行った際、各職員で代替休暇が取得できる時間を確認する方法として代替休暇取得状況一覧にて確認ができること。</t>
  </si>
  <si>
    <t>月、年、年度単位で時間外が多い職員を一覧で表示でき印刷する機能があること。
また、60時間超過者のみを表示することもできること。</t>
    <phoneticPr fontId="1"/>
  </si>
  <si>
    <t>所属毎の月、年、年度単位の時間外合計や年、年度単位の月別の時間外合計を、EXCELのグラフで表示できる機能があること。</t>
    <phoneticPr fontId="1"/>
  </si>
  <si>
    <t xml:space="preserve">勤務実績統計表 </t>
    <phoneticPr fontId="1"/>
  </si>
  <si>
    <t>休日時間外数が画面に表示されていること。</t>
    <phoneticPr fontId="2"/>
  </si>
  <si>
    <t>勤務該当日は勤務カレンダーより自動判定し、週休日、休日、平日深夜のみ入力できること。</t>
    <phoneticPr fontId="2"/>
  </si>
  <si>
    <t>科目の変更ができること。
権限によって制御できること。</t>
    <phoneticPr fontId="1"/>
  </si>
  <si>
    <t>扶養控除申告書</t>
    <rPh sb="0" eb="2">
      <t>フヨウ</t>
    </rPh>
    <rPh sb="2" eb="4">
      <t>コウジョ</t>
    </rPh>
    <rPh sb="4" eb="7">
      <t>シンコクショ</t>
    </rPh>
    <phoneticPr fontId="1"/>
  </si>
  <si>
    <t xml:space="preserve">扶養控除申告書で申告した内容を人事給与システムに取り込めること。
</t>
    <rPh sb="0" eb="2">
      <t>フヨウ</t>
    </rPh>
    <rPh sb="2" eb="4">
      <t>コウジョ</t>
    </rPh>
    <rPh sb="4" eb="7">
      <t>シンコクショ</t>
    </rPh>
    <rPh sb="8" eb="10">
      <t>シンコク</t>
    </rPh>
    <rPh sb="12" eb="14">
      <t>ナイヨウ</t>
    </rPh>
    <rPh sb="15" eb="17">
      <t>ジンジ</t>
    </rPh>
    <rPh sb="17" eb="19">
      <t>キュウヨ</t>
    </rPh>
    <rPh sb="24" eb="25">
      <t>ト</t>
    </rPh>
    <rPh sb="26" eb="27">
      <t>コ</t>
    </rPh>
    <phoneticPr fontId="1"/>
  </si>
  <si>
    <t>保険料控除兼配偶者特別控除申告書</t>
    <phoneticPr fontId="1"/>
  </si>
  <si>
    <t>保険料控除兼配偶者特別控除申告書で申告した内容を人事給与システムに取り込めること。</t>
    <rPh sb="0" eb="3">
      <t>ホケンリョウ</t>
    </rPh>
    <rPh sb="3" eb="5">
      <t>コウジョ</t>
    </rPh>
    <rPh sb="5" eb="6">
      <t>ケン</t>
    </rPh>
    <rPh sb="6" eb="9">
      <t>ハイグウシャ</t>
    </rPh>
    <rPh sb="9" eb="11">
      <t>トクベツ</t>
    </rPh>
    <rPh sb="11" eb="13">
      <t>コウジョ</t>
    </rPh>
    <rPh sb="13" eb="16">
      <t>シンコクショ</t>
    </rPh>
    <rPh sb="17" eb="19">
      <t>シンコク</t>
    </rPh>
    <rPh sb="21" eb="23">
      <t>ナイヨウ</t>
    </rPh>
    <rPh sb="24" eb="26">
      <t>ジンジ</t>
    </rPh>
    <rPh sb="26" eb="28">
      <t>キュウヨ</t>
    </rPh>
    <rPh sb="33" eb="34">
      <t>ト</t>
    </rPh>
    <rPh sb="35" eb="36">
      <t>コ</t>
    </rPh>
    <phoneticPr fontId="1"/>
  </si>
  <si>
    <t>住宅借入金等特別控除申告書</t>
    <phoneticPr fontId="1"/>
  </si>
  <si>
    <t>年末の住宅借入金等特別控除申告書の提出ができること。
また、システム上で申告書の記載例を確認できること。</t>
    <rPh sb="0" eb="2">
      <t>ネンマツ</t>
    </rPh>
    <rPh sb="3" eb="5">
      <t>ジュウタク</t>
    </rPh>
    <rPh sb="5" eb="7">
      <t>カリイレ</t>
    </rPh>
    <rPh sb="7" eb="9">
      <t>キンナド</t>
    </rPh>
    <rPh sb="9" eb="11">
      <t>トクベツ</t>
    </rPh>
    <rPh sb="11" eb="13">
      <t>コウジョ</t>
    </rPh>
    <rPh sb="13" eb="16">
      <t>シンコクショ</t>
    </rPh>
    <rPh sb="17" eb="19">
      <t>テイシュツ</t>
    </rPh>
    <phoneticPr fontId="1"/>
  </si>
  <si>
    <t>住宅借入金等特別控除申告書で申告した内容を人事給与システムに取り込めること。</t>
    <rPh sb="0" eb="2">
      <t>ジュウタク</t>
    </rPh>
    <rPh sb="2" eb="4">
      <t>カリイレ</t>
    </rPh>
    <rPh sb="4" eb="6">
      <t>キンナド</t>
    </rPh>
    <rPh sb="6" eb="8">
      <t>トクベツ</t>
    </rPh>
    <rPh sb="8" eb="10">
      <t>コウジョ</t>
    </rPh>
    <rPh sb="10" eb="13">
      <t>シンコクショ</t>
    </rPh>
    <rPh sb="14" eb="16">
      <t>シンコク</t>
    </rPh>
    <rPh sb="18" eb="20">
      <t>ナイヨウ</t>
    </rPh>
    <rPh sb="21" eb="23">
      <t>ジンジ</t>
    </rPh>
    <rPh sb="23" eb="25">
      <t>キュウヨ</t>
    </rPh>
    <rPh sb="30" eb="31">
      <t>ト</t>
    </rPh>
    <rPh sb="32" eb="33">
      <t>コ</t>
    </rPh>
    <phoneticPr fontId="1"/>
  </si>
  <si>
    <t>申告状況一覧</t>
    <phoneticPr fontId="1"/>
  </si>
  <si>
    <t>扶養控除申告書と保険料控除兼配偶者特別控除申告書と住宅借入金等特別控除申告書の申告状況を一覧で確認できること。</t>
    <rPh sb="0" eb="2">
      <t>フヨウ</t>
    </rPh>
    <rPh sb="2" eb="4">
      <t>コウジョ</t>
    </rPh>
    <rPh sb="4" eb="7">
      <t>シンコクショ</t>
    </rPh>
    <rPh sb="8" eb="11">
      <t>ホケンリョウ</t>
    </rPh>
    <rPh sb="11" eb="13">
      <t>コウジョ</t>
    </rPh>
    <rPh sb="13" eb="14">
      <t>ケン</t>
    </rPh>
    <rPh sb="14" eb="17">
      <t>ハイグウシャ</t>
    </rPh>
    <rPh sb="17" eb="19">
      <t>トクベツ</t>
    </rPh>
    <rPh sb="19" eb="21">
      <t>コウジョ</t>
    </rPh>
    <rPh sb="21" eb="24">
      <t>シンコクショ</t>
    </rPh>
    <rPh sb="39" eb="41">
      <t>シンコク</t>
    </rPh>
    <rPh sb="41" eb="43">
      <t>ジョウキョウ</t>
    </rPh>
    <rPh sb="44" eb="46">
      <t>イチラン</t>
    </rPh>
    <rPh sb="47" eb="49">
      <t>カクニン</t>
    </rPh>
    <phoneticPr fontId="1"/>
  </si>
  <si>
    <t>権限により申告状況一覧から申告書を申告者へ返却できること。</t>
    <rPh sb="0" eb="2">
      <t>ケンゲン</t>
    </rPh>
    <rPh sb="5" eb="7">
      <t>シンコク</t>
    </rPh>
    <rPh sb="7" eb="9">
      <t>ジョウキョウ</t>
    </rPh>
    <rPh sb="9" eb="11">
      <t>イチラン</t>
    </rPh>
    <rPh sb="13" eb="15">
      <t>シンコク</t>
    </rPh>
    <rPh sb="15" eb="16">
      <t>ショ</t>
    </rPh>
    <rPh sb="17" eb="19">
      <t>シンコク</t>
    </rPh>
    <rPh sb="19" eb="20">
      <t>シャ</t>
    </rPh>
    <rPh sb="21" eb="23">
      <t>ヘンキャク</t>
    </rPh>
    <phoneticPr fontId="1"/>
  </si>
  <si>
    <t>権限により申告状況一覧から申告書の内容を訂正できること。</t>
    <rPh sb="0" eb="2">
      <t>ケンゲン</t>
    </rPh>
    <rPh sb="5" eb="7">
      <t>シンコク</t>
    </rPh>
    <rPh sb="7" eb="9">
      <t>ジョウキョウ</t>
    </rPh>
    <rPh sb="9" eb="11">
      <t>イチラン</t>
    </rPh>
    <rPh sb="13" eb="15">
      <t>シンコク</t>
    </rPh>
    <rPh sb="15" eb="16">
      <t>ショ</t>
    </rPh>
    <rPh sb="17" eb="19">
      <t>ナイヨウ</t>
    </rPh>
    <rPh sb="20" eb="22">
      <t>テイセイ</t>
    </rPh>
    <phoneticPr fontId="1"/>
  </si>
  <si>
    <t>トップページのお知らせ情報に、申告書が未提出である旨を表示できること。</t>
    <rPh sb="8" eb="9">
      <t>シ</t>
    </rPh>
    <rPh sb="11" eb="13">
      <t>ジョウホウ</t>
    </rPh>
    <rPh sb="15" eb="18">
      <t>シンコクショ</t>
    </rPh>
    <rPh sb="19" eb="22">
      <t>ミテイシュツ</t>
    </rPh>
    <rPh sb="25" eb="26">
      <t>ムネ</t>
    </rPh>
    <rPh sb="27" eb="29">
      <t>ヒョウジ</t>
    </rPh>
    <phoneticPr fontId="1"/>
  </si>
  <si>
    <t>庶務管理システムで管理している減額情報を人事給与システムに取り込めること。</t>
    <rPh sb="0" eb="2">
      <t>ショム</t>
    </rPh>
    <rPh sb="2" eb="4">
      <t>カンリ</t>
    </rPh>
    <rPh sb="9" eb="11">
      <t>カンリ</t>
    </rPh>
    <rPh sb="15" eb="17">
      <t>ゲンガク</t>
    </rPh>
    <rPh sb="17" eb="19">
      <t>ジョウホウ</t>
    </rPh>
    <rPh sb="20" eb="22">
      <t>ジンジ</t>
    </rPh>
    <rPh sb="22" eb="24">
      <t>キュウヨ</t>
    </rPh>
    <rPh sb="29" eb="30">
      <t>ト</t>
    </rPh>
    <rPh sb="31" eb="32">
      <t>コ</t>
    </rPh>
    <phoneticPr fontId="1"/>
  </si>
  <si>
    <t>割り当てた宿日直者を個別に編集できること。</t>
    <rPh sb="10" eb="12">
      <t>コベツ</t>
    </rPh>
    <rPh sb="13" eb="15">
      <t>ヘンシュウ</t>
    </rPh>
    <phoneticPr fontId="2"/>
  </si>
  <si>
    <t>異動情報は履歴管理をし、発令日より前に人事情報を取り込んでおくことができること。</t>
    <rPh sb="12" eb="14">
      <t>ハツレイ</t>
    </rPh>
    <rPh sb="14" eb="15">
      <t>ビ</t>
    </rPh>
    <rPh sb="17" eb="18">
      <t>マエ</t>
    </rPh>
    <rPh sb="19" eb="21">
      <t>ジンジ</t>
    </rPh>
    <rPh sb="21" eb="23">
      <t>ジョウホウ</t>
    </rPh>
    <rPh sb="24" eb="25">
      <t>ト</t>
    </rPh>
    <rPh sb="26" eb="27">
      <t>コ</t>
    </rPh>
    <phoneticPr fontId="2"/>
  </si>
  <si>
    <t>時間外勤務手当情報、特殊勤務手当情報、宿日直勤務手当情報、管理職特別勤務手当情報など、給与計算基礎となる前月実績情報を人事給与システムへ取り込めること。</t>
    <rPh sb="5" eb="7">
      <t>テアテ</t>
    </rPh>
    <rPh sb="7" eb="9">
      <t>ジョウホウ</t>
    </rPh>
    <rPh sb="52" eb="54">
      <t>ゼンゲツ</t>
    </rPh>
    <rPh sb="54" eb="56">
      <t>ジッセキ</t>
    </rPh>
    <rPh sb="56" eb="58">
      <t>ジョウホウ</t>
    </rPh>
    <rPh sb="59" eb="61">
      <t>ジンジ</t>
    </rPh>
    <rPh sb="61" eb="63">
      <t>キュウヨ</t>
    </rPh>
    <rPh sb="68" eb="69">
      <t>ト</t>
    </rPh>
    <rPh sb="70" eb="71">
      <t>コ</t>
    </rPh>
    <phoneticPr fontId="2"/>
  </si>
  <si>
    <t>申請時に申請者が任意でルートを変更できること。
また、変更したルートを次回以降初期値として表示できること。</t>
    <phoneticPr fontId="1"/>
  </si>
  <si>
    <t>人事給与システムで管理している年調情報を取り込み、扶養控除情報が反映された状態で扶養控除申告書を作成できること。</t>
    <rPh sb="0" eb="2">
      <t>ジンジ</t>
    </rPh>
    <rPh sb="2" eb="4">
      <t>キュウヨ</t>
    </rPh>
    <rPh sb="9" eb="11">
      <t>カンリ</t>
    </rPh>
    <rPh sb="15" eb="17">
      <t>ネンチョウ</t>
    </rPh>
    <rPh sb="17" eb="19">
      <t>ジョウホウ</t>
    </rPh>
    <rPh sb="20" eb="21">
      <t>ト</t>
    </rPh>
    <rPh sb="22" eb="23">
      <t>コ</t>
    </rPh>
    <rPh sb="25" eb="27">
      <t>フヨウ</t>
    </rPh>
    <rPh sb="27" eb="29">
      <t>コウジョ</t>
    </rPh>
    <rPh sb="29" eb="31">
      <t>ジョウホウ</t>
    </rPh>
    <rPh sb="32" eb="34">
      <t>ハンエイ</t>
    </rPh>
    <rPh sb="37" eb="39">
      <t>ジョウタイ</t>
    </rPh>
    <rPh sb="40" eb="42">
      <t>フヨウ</t>
    </rPh>
    <rPh sb="42" eb="44">
      <t>コウジョ</t>
    </rPh>
    <rPh sb="44" eb="47">
      <t>シンコクショ</t>
    </rPh>
    <rPh sb="48" eb="50">
      <t>サクセイ</t>
    </rPh>
    <phoneticPr fontId="1"/>
  </si>
  <si>
    <t>人事給与システムから給与天引きされている保険料の情報を取り込み、保険料情報が反映された状態で保険料控除兼配偶者特別控除申告書を作成できること。</t>
    <rPh sb="0" eb="2">
      <t>ジンジ</t>
    </rPh>
    <rPh sb="2" eb="4">
      <t>キュウヨ</t>
    </rPh>
    <rPh sb="10" eb="12">
      <t>キュウヨ</t>
    </rPh>
    <rPh sb="12" eb="14">
      <t>テンビ</t>
    </rPh>
    <rPh sb="20" eb="23">
      <t>ホケンリョウ</t>
    </rPh>
    <rPh sb="24" eb="26">
      <t>ジョウホウ</t>
    </rPh>
    <rPh sb="27" eb="28">
      <t>ト</t>
    </rPh>
    <rPh sb="29" eb="30">
      <t>コ</t>
    </rPh>
    <rPh sb="32" eb="35">
      <t>ホケンリョウ</t>
    </rPh>
    <rPh sb="35" eb="37">
      <t>ジョウホウ</t>
    </rPh>
    <rPh sb="38" eb="40">
      <t>ハンエイ</t>
    </rPh>
    <rPh sb="43" eb="45">
      <t>ジョウタイ</t>
    </rPh>
    <rPh sb="46" eb="49">
      <t>ホケンリョウ</t>
    </rPh>
    <rPh sb="49" eb="51">
      <t>コウジョ</t>
    </rPh>
    <rPh sb="51" eb="52">
      <t>ケン</t>
    </rPh>
    <rPh sb="52" eb="55">
      <t>ハイグウシャ</t>
    </rPh>
    <rPh sb="55" eb="57">
      <t>トクベツ</t>
    </rPh>
    <rPh sb="57" eb="59">
      <t>コウジョ</t>
    </rPh>
    <rPh sb="59" eb="62">
      <t>シンコクショ</t>
    </rPh>
    <rPh sb="63" eb="65">
      <t>サクセイ</t>
    </rPh>
    <phoneticPr fontId="1"/>
  </si>
  <si>
    <t>時間外勤務申請（申請し決裁済み）の予定申請および実績申請を引き当てて複数回振替・代休申請ができること。</t>
    <rPh sb="17" eb="19">
      <t>ヨテイ</t>
    </rPh>
    <rPh sb="19" eb="21">
      <t>シンセイ</t>
    </rPh>
    <rPh sb="24" eb="26">
      <t>ジッセキ</t>
    </rPh>
    <rPh sb="26" eb="28">
      <t>シンセイ</t>
    </rPh>
    <phoneticPr fontId="2"/>
  </si>
  <si>
    <t>部分休業の請求申請と取消申請が可能であり、人事給与システムに減額情報を連携できること。</t>
    <phoneticPr fontId="1"/>
  </si>
  <si>
    <t>Windows 10上でも稼動可能であること。</t>
    <phoneticPr fontId="2"/>
  </si>
  <si>
    <t>会　社　名</t>
    <rPh sb="0" eb="1">
      <t>カイ</t>
    </rPh>
    <rPh sb="2" eb="3">
      <t>シャ</t>
    </rPh>
    <rPh sb="4" eb="5">
      <t>メイ</t>
    </rPh>
    <phoneticPr fontId="2"/>
  </si>
  <si>
    <t>代表者氏名</t>
    <rPh sb="0" eb="3">
      <t>ダイヒョウシャ</t>
    </rPh>
    <rPh sb="3" eb="5">
      <t>シメイ</t>
    </rPh>
    <phoneticPr fontId="2"/>
  </si>
  <si>
    <t>項</t>
    <rPh sb="0" eb="1">
      <t>コウ</t>
    </rPh>
    <phoneticPr fontId="2"/>
  </si>
  <si>
    <t>大分類</t>
    <rPh sb="0" eb="1">
      <t>ダイ</t>
    </rPh>
    <rPh sb="1" eb="3">
      <t>ブンルイ</t>
    </rPh>
    <phoneticPr fontId="2"/>
  </si>
  <si>
    <t>小分類</t>
    <rPh sb="0" eb="1">
      <t>ショウ</t>
    </rPh>
    <rPh sb="1" eb="3">
      <t>ブンルイ</t>
    </rPh>
    <phoneticPr fontId="2"/>
  </si>
  <si>
    <t>業務機能概要／必要要件</t>
    <rPh sb="0" eb="2">
      <t>ギョウム</t>
    </rPh>
    <rPh sb="2" eb="4">
      <t>キノウ</t>
    </rPh>
    <rPh sb="4" eb="6">
      <t>ガイヨウ</t>
    </rPh>
    <rPh sb="7" eb="9">
      <t>ヒツヨウ</t>
    </rPh>
    <rPh sb="9" eb="11">
      <t>ヨウケン</t>
    </rPh>
    <phoneticPr fontId="2"/>
  </si>
  <si>
    <t>回答欄</t>
    <rPh sb="0" eb="2">
      <t>カイトウ</t>
    </rPh>
    <rPh sb="2" eb="3">
      <t>ラン</t>
    </rPh>
    <phoneticPr fontId="2"/>
  </si>
  <si>
    <t>対応区分</t>
    <rPh sb="0" eb="2">
      <t>タイオウ</t>
    </rPh>
    <rPh sb="2" eb="4">
      <t>クブン</t>
    </rPh>
    <phoneticPr fontId="2"/>
  </si>
  <si>
    <t>実現方式／代替案</t>
    <rPh sb="0" eb="2">
      <t>ジツゲン</t>
    </rPh>
    <rPh sb="2" eb="4">
      <t>ホウシキ</t>
    </rPh>
    <rPh sb="5" eb="6">
      <t>ダイ</t>
    </rPh>
    <rPh sb="6" eb="7">
      <t>カ</t>
    </rPh>
    <rPh sb="7" eb="8">
      <t>アン</t>
    </rPh>
    <phoneticPr fontId="2"/>
  </si>
  <si>
    <t>共通機能</t>
    <phoneticPr fontId="1"/>
  </si>
  <si>
    <t>必須機能</t>
    <rPh sb="0" eb="2">
      <t>ヒッシュ</t>
    </rPh>
    <rPh sb="2" eb="4">
      <t>キノウ</t>
    </rPh>
    <phoneticPr fontId="1"/>
  </si>
  <si>
    <t>尾三消防組合管理者　様</t>
    <rPh sb="10" eb="11">
      <t>サマ</t>
    </rPh>
    <phoneticPr fontId="2"/>
  </si>
  <si>
    <t>ログイン時のパスワード設定については、推測が困難となるよう文字数や条件の制限設定（英数6文字以上や最近使用したパスワードの禁止など）を可能とすること。</t>
    <phoneticPr fontId="2"/>
  </si>
  <si>
    <t>個人番号が照会、修正可能なユーザを制限できること。また、アクセスログを管理することができること。</t>
    <rPh sb="0" eb="2">
      <t>コジン</t>
    </rPh>
    <rPh sb="2" eb="4">
      <t>バンゴウ</t>
    </rPh>
    <rPh sb="5" eb="7">
      <t>ショウカイ</t>
    </rPh>
    <rPh sb="8" eb="10">
      <t>シュウセイ</t>
    </rPh>
    <rPh sb="10" eb="12">
      <t>カノウ</t>
    </rPh>
    <rPh sb="17" eb="19">
      <t>セイゲン</t>
    </rPh>
    <rPh sb="35" eb="37">
      <t>カンリ</t>
    </rPh>
    <phoneticPr fontId="2"/>
  </si>
  <si>
    <t>操作を行う所属権限がある職員は、正規職員も会計年度フルタイム職員もあわせて操作可能となること。</t>
    <phoneticPr fontId="1"/>
  </si>
  <si>
    <t>単価や率、職種などを各種パラメータで管理し、職員が容易に変更作業を行えること。</t>
    <phoneticPr fontId="1"/>
  </si>
  <si>
    <t>所属コードは最大7階層15桁まで拡張可能であること。</t>
    <rPh sb="0" eb="2">
      <t>ショゾク</t>
    </rPh>
    <rPh sb="6" eb="8">
      <t>サイダイ</t>
    </rPh>
    <rPh sb="9" eb="11">
      <t>カイソウ</t>
    </rPh>
    <rPh sb="13" eb="14">
      <t>ケタ</t>
    </rPh>
    <rPh sb="16" eb="18">
      <t>カクチョウ</t>
    </rPh>
    <rPh sb="18" eb="20">
      <t>カノウ</t>
    </rPh>
    <phoneticPr fontId="2"/>
  </si>
  <si>
    <t>給料表はCSV形式で一括取込が行えること。</t>
    <rPh sb="0" eb="2">
      <t>キュウリョウ</t>
    </rPh>
    <rPh sb="2" eb="3">
      <t>ヒョウ</t>
    </rPh>
    <rPh sb="7" eb="9">
      <t>ケイシキ</t>
    </rPh>
    <rPh sb="10" eb="12">
      <t>イッカツ</t>
    </rPh>
    <rPh sb="12" eb="14">
      <t>トリコミ</t>
    </rPh>
    <rPh sb="15" eb="16">
      <t>オコナ</t>
    </rPh>
    <phoneticPr fontId="2"/>
  </si>
  <si>
    <t>会計年度任用職員管理</t>
    <rPh sb="0" eb="2">
      <t>カイケイ</t>
    </rPh>
    <rPh sb="2" eb="4">
      <t>ネンド</t>
    </rPh>
    <rPh sb="4" eb="6">
      <t>ニンヨウ</t>
    </rPh>
    <rPh sb="6" eb="8">
      <t>ショクイン</t>
    </rPh>
    <rPh sb="8" eb="10">
      <t>カンリ</t>
    </rPh>
    <phoneticPr fontId="1"/>
  </si>
  <si>
    <t>当月払いの会計年度フルタイム職員を正規職員とあわせて管理できること。</t>
    <phoneticPr fontId="1"/>
  </si>
  <si>
    <t>メニュー上の処理項目について、処理の内容が把握できるようガイダンス（処理概略説明）を表記できること。
また、ガイダンスはユーザ側で任意の文言を追加、修正できること。</t>
    <phoneticPr fontId="1"/>
  </si>
  <si>
    <t>画面に表示された一覧データを簡単にExcelに出力できること。</t>
    <phoneticPr fontId="1"/>
  </si>
  <si>
    <t>CSVやExcelなど、外部作成（編集）したデータを取り込む際には、所定のエラーチェック（必須項目、職員番号の存在チェック、コードの存在チェックなど）が自動的に行われること。また、作成（編集）したデータに不正（数字タイプ項目への日本語・英字設定や、列数超過、歯抜けなど）があっても、データが取り込まれ、上記のチェックがおこなわれること。</t>
    <phoneticPr fontId="1"/>
  </si>
  <si>
    <t xml:space="preserve">全ての帳票はExcelで出力ができ、印刷前のプレビュー確認や、ファイル保存が可能であること。
</t>
    <rPh sb="18" eb="20">
      <t>インサツ</t>
    </rPh>
    <rPh sb="20" eb="21">
      <t>マエ</t>
    </rPh>
    <rPh sb="27" eb="29">
      <t>カクニン</t>
    </rPh>
    <rPh sb="35" eb="37">
      <t>ホゾン</t>
    </rPh>
    <rPh sb="38" eb="40">
      <t>カノウ</t>
    </rPh>
    <phoneticPr fontId="2"/>
  </si>
  <si>
    <t>帳票をCSV形式で出力できること。</t>
    <rPh sb="6" eb="8">
      <t>ケイシキ</t>
    </rPh>
    <rPh sb="9" eb="11">
      <t>シュツリョク</t>
    </rPh>
    <phoneticPr fontId="2"/>
  </si>
  <si>
    <t>職員毎に出力する帳票では、帳票毎に出力順を複数のパターンから選択できること。
システム内で管理している個人情報の全てをソートキーとして使用できること。
（例）
・氏名、カナ氏名、戸籍氏名、旧氏名
・所属、職種、職位・職層、補職、所属異動日、職位異動日
・採用日、退職予定日
・表級号給、科目
・共済組合員番号、健保番号</t>
    <rPh sb="21" eb="23">
      <t>フクスウ</t>
    </rPh>
    <rPh sb="30" eb="32">
      <t>センタク</t>
    </rPh>
    <phoneticPr fontId="1"/>
  </si>
  <si>
    <t>データベース上の任意のテーブル、任意の項目がＣＳＶに出力可能であること。
（抽出条件の指定も可能であること。）</t>
    <rPh sb="38" eb="40">
      <t>チュウシュツ</t>
    </rPh>
    <rPh sb="40" eb="42">
      <t>ジョウケン</t>
    </rPh>
    <rPh sb="43" eb="45">
      <t>シテイ</t>
    </rPh>
    <rPh sb="46" eb="48">
      <t>カノウ</t>
    </rPh>
    <phoneticPr fontId="2"/>
  </si>
  <si>
    <t>上記抽出条件や対象項目については保存が行え、保存をおこなった内容に関しては、以後条件を再指定することなく随時実行可能であること。</t>
  </si>
  <si>
    <t>給与計算等のバッチ処理に対して、処理の経過／進捗状況を確認できること。
バッチ処理の実行履歴を確認し、前回の実行時間の事前確認が行えること。</t>
    <rPh sb="22" eb="24">
      <t>シンチョク</t>
    </rPh>
    <rPh sb="24" eb="26">
      <t>ジョウキョウ</t>
    </rPh>
    <phoneticPr fontId="2"/>
  </si>
  <si>
    <t>ヘルプ機能により操作画面に対応した電子マニュアルを閲覧できること。</t>
    <phoneticPr fontId="1"/>
  </si>
  <si>
    <t>全ての処理の操作マニュアルがあること。また、月次処理のマニュアルがあること。</t>
    <rPh sb="0" eb="1">
      <t>スベ</t>
    </rPh>
    <rPh sb="3" eb="5">
      <t>ショリ</t>
    </rPh>
    <rPh sb="6" eb="8">
      <t>ソウサ</t>
    </rPh>
    <rPh sb="22" eb="24">
      <t>ゲツジ</t>
    </rPh>
    <rPh sb="24" eb="26">
      <t>ショリ</t>
    </rPh>
    <phoneticPr fontId="2"/>
  </si>
  <si>
    <t>テスト環境</t>
    <rPh sb="3" eb="5">
      <t>カンキョウ</t>
    </rPh>
    <phoneticPr fontId="1"/>
  </si>
  <si>
    <t>本番環境を複写し、テスト環境を構築することが出来ること。</t>
    <rPh sb="0" eb="2">
      <t>ホンバン</t>
    </rPh>
    <rPh sb="2" eb="4">
      <t>カンキョウ</t>
    </rPh>
    <rPh sb="5" eb="7">
      <t>フクシャ</t>
    </rPh>
    <rPh sb="12" eb="14">
      <t>カンキョウ</t>
    </rPh>
    <rPh sb="15" eb="17">
      <t>コウチク</t>
    </rPh>
    <rPh sb="22" eb="24">
      <t>デキ</t>
    </rPh>
    <phoneticPr fontId="2"/>
  </si>
  <si>
    <t>本番環境とテスト環境は背景色が異なり、判別しやすいこと。</t>
    <rPh sb="0" eb="2">
      <t>ホンバン</t>
    </rPh>
    <rPh sb="2" eb="4">
      <t>カンキョウ</t>
    </rPh>
    <rPh sb="8" eb="10">
      <t>カンキョウ</t>
    </rPh>
    <rPh sb="11" eb="14">
      <t>ハイケイショク</t>
    </rPh>
    <rPh sb="15" eb="16">
      <t>コト</t>
    </rPh>
    <rPh sb="19" eb="21">
      <t>ハンベツ</t>
    </rPh>
    <phoneticPr fontId="2"/>
  </si>
  <si>
    <t>職員の以下の基本情報について管理できること。また1画面で以下の情報全てが確認可能であること。
・個人情報（氏名、住所、電話番号、FAX番号、メールアドレス、緊急連絡先等）
・現在異動情報（所属、異動年月日、補職、職名、職位、職種、職務、異動事由、勤務形態、職員区分等）
・兼務情報（発令年月日、事由、所属、補職、備考等）
・給与基本情報（給与所属、予算所属、支出科目、表級号給、発令年月日等）
・初任給情報（採用時学歴、給決学歴、前歴換算月数、初任給表級号給、備考）
・退職情報（事由、退職年月日、備考）
・分限・懲戒情報（発令年月日、事由、処分者、期間、備考等）
・休暇情報（事由、期間、日数、備考）
・表彰情報（表彰名、表彰年月日、表彰機関、備考）
・公務災害情報（受傷年月日、受傷名、認定番号、備考）
・給与履歴情報（発令年月日、事由、表級号給、月額等）
・発令履歴情報（発令年月日、発令文、任命権者、事由、備考）
・異動履歴情報（発令年月日、異動区分、所属、補職、職位、職階等）
・研修履歴情報（研修、研修期間、研修時所属・補職・職位、備考）
・資格免許情報（資格免許、免許番号、取得年月日、有効年月日、備考）
・親族職員情報（職員番号、続柄、備考）
・障害情報（種別、認定年月日、区分、等級、備考）
・前職歴情報（勤務期間（自・至）、勤務先名称、勤務先住所、職務内容、前歴区分、換算月数、備考）
・学歴情報（学歴、入学年月、卒業年月、学校、学部、学科、備考等）
・保証人情報（カナ氏名、漢字氏名、間柄、〒、住所等）</t>
    <rPh sb="0" eb="2">
      <t>ショクイン</t>
    </rPh>
    <rPh sb="3" eb="5">
      <t>イカ</t>
    </rPh>
    <rPh sb="6" eb="8">
      <t>キホン</t>
    </rPh>
    <rPh sb="8" eb="10">
      <t>ジョウホウ</t>
    </rPh>
    <rPh sb="25" eb="27">
      <t>ガメン</t>
    </rPh>
    <rPh sb="28" eb="30">
      <t>イカ</t>
    </rPh>
    <rPh sb="31" eb="33">
      <t>ジョウホウ</t>
    </rPh>
    <rPh sb="33" eb="34">
      <t>スベ</t>
    </rPh>
    <rPh sb="36" eb="38">
      <t>カクニン</t>
    </rPh>
    <rPh sb="38" eb="40">
      <t>カノウ</t>
    </rPh>
    <rPh sb="48" eb="50">
      <t>コジン</t>
    </rPh>
    <rPh sb="50" eb="52">
      <t>ジョウホウ</t>
    </rPh>
    <rPh sb="53" eb="55">
      <t>シメイ</t>
    </rPh>
    <rPh sb="56" eb="58">
      <t>ジュウショ</t>
    </rPh>
    <rPh sb="59" eb="61">
      <t>デンワ</t>
    </rPh>
    <rPh sb="61" eb="63">
      <t>バンゴウ</t>
    </rPh>
    <rPh sb="67" eb="69">
      <t>バンゴウ</t>
    </rPh>
    <rPh sb="78" eb="80">
      <t>キンキュウ</t>
    </rPh>
    <rPh sb="80" eb="83">
      <t>レンラクサキ</t>
    </rPh>
    <rPh sb="83" eb="84">
      <t>トウ</t>
    </rPh>
    <rPh sb="87" eb="89">
      <t>ゲンザイ</t>
    </rPh>
    <rPh sb="89" eb="91">
      <t>イドウ</t>
    </rPh>
    <rPh sb="91" eb="93">
      <t>ジョウホウ</t>
    </rPh>
    <rPh sb="95" eb="97">
      <t>ショゾク</t>
    </rPh>
    <rPh sb="98" eb="100">
      <t>イドウ</t>
    </rPh>
    <rPh sb="100" eb="103">
      <t>ネンガッピ</t>
    </rPh>
    <rPh sb="104" eb="106">
      <t>ホショク</t>
    </rPh>
    <rPh sb="107" eb="109">
      <t>ショクメイ</t>
    </rPh>
    <rPh sb="110" eb="112">
      <t>ショクイ</t>
    </rPh>
    <rPh sb="113" eb="115">
      <t>ショクシュ</t>
    </rPh>
    <rPh sb="116" eb="118">
      <t>ショクム</t>
    </rPh>
    <rPh sb="119" eb="121">
      <t>イドウ</t>
    </rPh>
    <rPh sb="121" eb="123">
      <t>ジユウ</t>
    </rPh>
    <rPh sb="124" eb="126">
      <t>キンム</t>
    </rPh>
    <rPh sb="126" eb="128">
      <t>ケイタイ</t>
    </rPh>
    <rPh sb="129" eb="131">
      <t>ショクイン</t>
    </rPh>
    <rPh sb="131" eb="133">
      <t>クブン</t>
    </rPh>
    <rPh sb="133" eb="134">
      <t>トウ</t>
    </rPh>
    <rPh sb="139" eb="141">
      <t>ジョウホウ</t>
    </rPh>
    <rPh sb="163" eb="165">
      <t>キュウヨ</t>
    </rPh>
    <rPh sb="165" eb="167">
      <t>キホン</t>
    </rPh>
    <rPh sb="167" eb="169">
      <t>ジョウホウ</t>
    </rPh>
    <rPh sb="199" eb="202">
      <t>ショニンキュウ</t>
    </rPh>
    <rPh sb="202" eb="204">
      <t>ジョウホウ</t>
    </rPh>
    <rPh sb="236" eb="238">
      <t>タイショク</t>
    </rPh>
    <rPh sb="238" eb="240">
      <t>ジョウホウ</t>
    </rPh>
    <rPh sb="255" eb="257">
      <t>ブンゲン</t>
    </rPh>
    <rPh sb="258" eb="260">
      <t>チョウカイ</t>
    </rPh>
    <rPh sb="260" eb="262">
      <t>ジョウホウ</t>
    </rPh>
    <rPh sb="285" eb="287">
      <t>キュウカ</t>
    </rPh>
    <rPh sb="287" eb="289">
      <t>ジョウホウ</t>
    </rPh>
    <rPh sb="304" eb="306">
      <t>ヒョウショウ</t>
    </rPh>
    <rPh sb="306" eb="308">
      <t>ジョウホウ</t>
    </rPh>
    <rPh sb="329" eb="331">
      <t>コウム</t>
    </rPh>
    <rPh sb="331" eb="333">
      <t>サイガイ</t>
    </rPh>
    <rPh sb="333" eb="335">
      <t>ジョウホウ</t>
    </rPh>
    <rPh sb="356" eb="358">
      <t>キュウヨ</t>
    </rPh>
    <rPh sb="358" eb="360">
      <t>リレキ</t>
    </rPh>
    <rPh sb="360" eb="362">
      <t>ジョウホウ</t>
    </rPh>
    <rPh sb="383" eb="385">
      <t>ハツレイ</t>
    </rPh>
    <rPh sb="385" eb="387">
      <t>リレキ</t>
    </rPh>
    <rPh sb="387" eb="389">
      <t>ジョウホウ</t>
    </rPh>
    <rPh sb="413" eb="415">
      <t>イドウ</t>
    </rPh>
    <rPh sb="415" eb="417">
      <t>リレキ</t>
    </rPh>
    <rPh sb="417" eb="419">
      <t>ジョウホウ</t>
    </rPh>
    <rPh sb="446" eb="448">
      <t>ケンシュウ</t>
    </rPh>
    <rPh sb="448" eb="450">
      <t>リレキ</t>
    </rPh>
    <rPh sb="450" eb="452">
      <t>ジョウホウ</t>
    </rPh>
    <rPh sb="478" eb="480">
      <t>シカク</t>
    </rPh>
    <rPh sb="480" eb="482">
      <t>メンキョ</t>
    </rPh>
    <rPh sb="482" eb="484">
      <t>ジョウホウ</t>
    </rPh>
    <rPh sb="512" eb="514">
      <t>シンゾク</t>
    </rPh>
    <rPh sb="514" eb="515">
      <t>ショク</t>
    </rPh>
    <rPh sb="515" eb="516">
      <t>イン</t>
    </rPh>
    <rPh sb="516" eb="518">
      <t>ジョウホウ</t>
    </rPh>
    <rPh sb="532" eb="534">
      <t>ショウガイ</t>
    </rPh>
    <rPh sb="534" eb="536">
      <t>ジョウホウ</t>
    </rPh>
    <phoneticPr fontId="2"/>
  </si>
  <si>
    <t>住所（居所・住民票）の履歴管理及び照会・保守が行えること。
住所履歴情報としては、郵便番号、住所（漢字）、方書、変更年月日、備考を管理できること。
カナ住所も管理可能であること。</t>
    <rPh sb="0" eb="2">
      <t>ジュウショ</t>
    </rPh>
    <rPh sb="3" eb="5">
      <t>キョショ</t>
    </rPh>
    <rPh sb="6" eb="9">
      <t>ジュウミンヒョウ</t>
    </rPh>
    <rPh sb="11" eb="13">
      <t>リレキ</t>
    </rPh>
    <rPh sb="13" eb="15">
      <t>カンリ</t>
    </rPh>
    <rPh sb="23" eb="24">
      <t>オコナ</t>
    </rPh>
    <rPh sb="30" eb="32">
      <t>ジュウショ</t>
    </rPh>
    <rPh sb="32" eb="34">
      <t>リレキ</t>
    </rPh>
    <rPh sb="34" eb="36">
      <t>ジョウホウ</t>
    </rPh>
    <rPh sb="41" eb="45">
      <t>ユウビンバンゴウ</t>
    </rPh>
    <rPh sb="46" eb="48">
      <t>ジュウショ</t>
    </rPh>
    <rPh sb="49" eb="51">
      <t>カンジ</t>
    </rPh>
    <rPh sb="53" eb="54">
      <t>カタ</t>
    </rPh>
    <rPh sb="54" eb="55">
      <t>カ</t>
    </rPh>
    <rPh sb="56" eb="58">
      <t>ヘンコウ</t>
    </rPh>
    <rPh sb="58" eb="61">
      <t>ネンガッピ</t>
    </rPh>
    <rPh sb="62" eb="64">
      <t>ビコウ</t>
    </rPh>
    <rPh sb="65" eb="67">
      <t>カンリ</t>
    </rPh>
    <phoneticPr fontId="2"/>
  </si>
  <si>
    <t>本務所属、兼務所属のうち、どこが主たる勤務先であるかの管理ができること。
兼務情報については複数（10以上）の管理が行えること。</t>
    <phoneticPr fontId="2"/>
  </si>
  <si>
    <t>PDFデータの登録、参照が可能であり、履歴書や通勤経路情報の資料を職員に紐づけて管理ができること。</t>
    <rPh sb="7" eb="9">
      <t>トウロク</t>
    </rPh>
    <rPh sb="10" eb="12">
      <t>サンショウ</t>
    </rPh>
    <rPh sb="13" eb="15">
      <t>カノウ</t>
    </rPh>
    <rPh sb="19" eb="22">
      <t>リレキショ</t>
    </rPh>
    <rPh sb="23" eb="25">
      <t>ツウキン</t>
    </rPh>
    <rPh sb="25" eb="27">
      <t>ケイロ</t>
    </rPh>
    <rPh sb="27" eb="29">
      <t>ジョウホウ</t>
    </rPh>
    <rPh sb="30" eb="32">
      <t>シリョウ</t>
    </rPh>
    <rPh sb="33" eb="35">
      <t>ショクイン</t>
    </rPh>
    <rPh sb="36" eb="37">
      <t>ヒモ</t>
    </rPh>
    <rPh sb="40" eb="42">
      <t>カンリ</t>
    </rPh>
    <phoneticPr fontId="2"/>
  </si>
  <si>
    <t>以下の帳票の作成が行えること。
・人事台帳
・職員名簿
・現況報告
・再任用職員一覧
・休職者一覧
・身分証明書（顔写真付）
・職員一覧（顔写真付）
・会計年度フルタイム職員対象者一覧</t>
    <rPh sb="0" eb="2">
      <t>イカ</t>
    </rPh>
    <rPh sb="3" eb="5">
      <t>チョウヒョウ</t>
    </rPh>
    <rPh sb="6" eb="8">
      <t>サクセイ</t>
    </rPh>
    <rPh sb="17" eb="19">
      <t>ジンジ</t>
    </rPh>
    <rPh sb="19" eb="21">
      <t>ダイチョウ</t>
    </rPh>
    <rPh sb="23" eb="25">
      <t>ショクイン</t>
    </rPh>
    <rPh sb="25" eb="27">
      <t>メイボ</t>
    </rPh>
    <rPh sb="29" eb="31">
      <t>ゲンキョウ</t>
    </rPh>
    <rPh sb="31" eb="33">
      <t>ホウコク</t>
    </rPh>
    <rPh sb="35" eb="38">
      <t>サイニンヨウ</t>
    </rPh>
    <rPh sb="38" eb="39">
      <t>ショク</t>
    </rPh>
    <rPh sb="39" eb="40">
      <t>イン</t>
    </rPh>
    <rPh sb="40" eb="42">
      <t>イチラン</t>
    </rPh>
    <rPh sb="44" eb="46">
      <t>キュウショク</t>
    </rPh>
    <rPh sb="46" eb="47">
      <t>シャ</t>
    </rPh>
    <rPh sb="47" eb="49">
      <t>イチラン</t>
    </rPh>
    <rPh sb="51" eb="53">
      <t>ミブン</t>
    </rPh>
    <rPh sb="53" eb="56">
      <t>ショウメイショ</t>
    </rPh>
    <rPh sb="64" eb="66">
      <t>ショクイン</t>
    </rPh>
    <rPh sb="66" eb="68">
      <t>イチラン</t>
    </rPh>
    <rPh sb="69" eb="70">
      <t>カオ</t>
    </rPh>
    <rPh sb="70" eb="72">
      <t>シャシン</t>
    </rPh>
    <rPh sb="72" eb="73">
      <t>ツ</t>
    </rPh>
    <phoneticPr fontId="2"/>
  </si>
  <si>
    <t>顔写真管理</t>
    <rPh sb="0" eb="1">
      <t>カオ</t>
    </rPh>
    <rPh sb="1" eb="3">
      <t>シャシン</t>
    </rPh>
    <rPh sb="3" eb="5">
      <t>カンリ</t>
    </rPh>
    <phoneticPr fontId="1"/>
  </si>
  <si>
    <t>異動処理
（異動シミュレーション）</t>
    <rPh sb="0" eb="2">
      <t>イドウ</t>
    </rPh>
    <rPh sb="2" eb="4">
      <t>ショリ</t>
    </rPh>
    <rPh sb="6" eb="8">
      <t>イドウ</t>
    </rPh>
    <phoneticPr fontId="1"/>
  </si>
  <si>
    <t>クライアント端末にも簡易データベースを構築し、サーバからクライアント端末に必要なデータをダウンロードすることで、ネットワーク接続していないクライアント端末単体でも人事異動処理が可能なこと。</t>
    <rPh sb="6" eb="8">
      <t>タンマツ</t>
    </rPh>
    <rPh sb="10" eb="12">
      <t>カンイ</t>
    </rPh>
    <rPh sb="19" eb="21">
      <t>コウチク</t>
    </rPh>
    <rPh sb="34" eb="36">
      <t>タンマツ</t>
    </rPh>
    <rPh sb="37" eb="39">
      <t>ヒツヨウ</t>
    </rPh>
    <rPh sb="62" eb="64">
      <t>セツゾク</t>
    </rPh>
    <rPh sb="75" eb="77">
      <t>タンマツ</t>
    </rPh>
    <rPh sb="77" eb="79">
      <t>タンタイ</t>
    </rPh>
    <rPh sb="81" eb="83">
      <t>ジンジ</t>
    </rPh>
    <rPh sb="83" eb="85">
      <t>イドウ</t>
    </rPh>
    <rPh sb="85" eb="87">
      <t>ショリ</t>
    </rPh>
    <rPh sb="88" eb="90">
      <t>カノウ</t>
    </rPh>
    <phoneticPr fontId="2"/>
  </si>
  <si>
    <t>人事異動時には新規採用者、昇任者情報等の抽出が行え人事異動に情報を反映できること。</t>
    <rPh sb="0" eb="2">
      <t>ジンジ</t>
    </rPh>
    <rPh sb="2" eb="4">
      <t>イドウ</t>
    </rPh>
    <rPh sb="4" eb="5">
      <t>ジ</t>
    </rPh>
    <rPh sb="7" eb="9">
      <t>シンキ</t>
    </rPh>
    <rPh sb="9" eb="11">
      <t>サイヨウ</t>
    </rPh>
    <rPh sb="11" eb="12">
      <t>シャ</t>
    </rPh>
    <rPh sb="13" eb="15">
      <t>ショウニン</t>
    </rPh>
    <rPh sb="15" eb="16">
      <t>シャ</t>
    </rPh>
    <rPh sb="16" eb="19">
      <t>ジョウホウトウ</t>
    </rPh>
    <phoneticPr fontId="2"/>
  </si>
  <si>
    <t>シミュレーション処理以外にも本務・兼務異動情報を一覧画面から入力して登録できること。
また、一覧データをExcelに出力して入力し、一括登録（取り込み）できること。</t>
    <rPh sb="8" eb="10">
      <t>ショリ</t>
    </rPh>
    <rPh sb="10" eb="12">
      <t>イガイ</t>
    </rPh>
    <rPh sb="14" eb="16">
      <t>ホンム</t>
    </rPh>
    <rPh sb="17" eb="19">
      <t>ケンム</t>
    </rPh>
    <rPh sb="19" eb="21">
      <t>イドウ</t>
    </rPh>
    <rPh sb="21" eb="23">
      <t>ジョウホウ</t>
    </rPh>
    <rPh sb="24" eb="26">
      <t>イチラン</t>
    </rPh>
    <rPh sb="26" eb="28">
      <t>ガメン</t>
    </rPh>
    <rPh sb="30" eb="32">
      <t>ニュウリョク</t>
    </rPh>
    <rPh sb="34" eb="36">
      <t>トウロク</t>
    </rPh>
    <rPh sb="62" eb="64">
      <t>ニュウリョク</t>
    </rPh>
    <rPh sb="66" eb="68">
      <t>イッカツ</t>
    </rPh>
    <rPh sb="68" eb="70">
      <t>トウロク</t>
    </rPh>
    <rPh sb="71" eb="72">
      <t>ト</t>
    </rPh>
    <rPh sb="73" eb="74">
      <t>コミ</t>
    </rPh>
    <phoneticPr fontId="2"/>
  </si>
  <si>
    <t>職員定数情報を一括作成できること。
また、会計年度フルタイム職員は、設定により定数管理の対象外とできること。</t>
    <rPh sb="0" eb="2">
      <t>ショクイン</t>
    </rPh>
    <rPh sb="2" eb="4">
      <t>テイスウ</t>
    </rPh>
    <rPh sb="4" eb="6">
      <t>ジョウホウ</t>
    </rPh>
    <rPh sb="7" eb="9">
      <t>イッカツ</t>
    </rPh>
    <rPh sb="9" eb="11">
      <t>サクセイ</t>
    </rPh>
    <phoneticPr fontId="2"/>
  </si>
  <si>
    <t>人事異動確定を行うまでは何度でも人事異動案を作成できること。
作成した異動情報の退避、復元を行えること。</t>
    <rPh sb="0" eb="2">
      <t>ジンジ</t>
    </rPh>
    <rPh sb="2" eb="4">
      <t>イドウ</t>
    </rPh>
    <rPh sb="4" eb="6">
      <t>カクテイ</t>
    </rPh>
    <rPh sb="7" eb="8">
      <t>オコナ</t>
    </rPh>
    <rPh sb="12" eb="14">
      <t>ナンド</t>
    </rPh>
    <rPh sb="16" eb="18">
      <t>ジンジ</t>
    </rPh>
    <rPh sb="18" eb="20">
      <t>イドウ</t>
    </rPh>
    <rPh sb="20" eb="21">
      <t>アン</t>
    </rPh>
    <rPh sb="22" eb="24">
      <t>サクセイ</t>
    </rPh>
    <rPh sb="31" eb="33">
      <t>サクセイ</t>
    </rPh>
    <rPh sb="35" eb="37">
      <t>イドウ</t>
    </rPh>
    <rPh sb="37" eb="39">
      <t>ジョウホウ</t>
    </rPh>
    <rPh sb="40" eb="42">
      <t>タイヒ</t>
    </rPh>
    <rPh sb="43" eb="45">
      <t>フクゲン</t>
    </rPh>
    <rPh sb="46" eb="47">
      <t>オコナ</t>
    </rPh>
    <phoneticPr fontId="2"/>
  </si>
  <si>
    <t>異動情報を基に発令履歴、辞令書を自動的に作成できること。</t>
    <phoneticPr fontId="1"/>
  </si>
  <si>
    <t>辞令発令</t>
    <phoneticPr fontId="1"/>
  </si>
  <si>
    <t>例外の辞令を作成できること。
また、その辞令を複数職員に対して一括で同様の内容で作成できること。</t>
    <rPh sb="0" eb="2">
      <t>レイガイ</t>
    </rPh>
    <rPh sb="3" eb="5">
      <t>ジレイ</t>
    </rPh>
    <rPh sb="6" eb="8">
      <t>サクセイ</t>
    </rPh>
    <rPh sb="20" eb="22">
      <t>ジレイ</t>
    </rPh>
    <rPh sb="23" eb="25">
      <t>フクスウ</t>
    </rPh>
    <rPh sb="25" eb="27">
      <t>ショクイン</t>
    </rPh>
    <rPh sb="28" eb="29">
      <t>タイ</t>
    </rPh>
    <rPh sb="31" eb="33">
      <t>イッカツ</t>
    </rPh>
    <rPh sb="34" eb="36">
      <t>ドウヨウ</t>
    </rPh>
    <rPh sb="37" eb="39">
      <t>ナイヨウ</t>
    </rPh>
    <rPh sb="40" eb="42">
      <t>サクセイ</t>
    </rPh>
    <phoneticPr fontId="2"/>
  </si>
  <si>
    <t>年休の管理単位は職員区分毎に年管理／年度管理が指定できること。</t>
    <phoneticPr fontId="1"/>
  </si>
  <si>
    <t>以下の雇用の変化がある場合、職員番号が変更されても前年（又は、前年度）情報として、年休繰越処理時に加味できること。
・正職員⇔会計年度フルタイム職員
・正職員→再任用職員
・再任用職員→再任用職員
・再任用職員⇔会計年度フルタイム職員</t>
    <rPh sb="59" eb="62">
      <t>セイショクイン</t>
    </rPh>
    <rPh sb="72" eb="74">
      <t>ショクイン</t>
    </rPh>
    <rPh sb="76" eb="79">
      <t>セイショクイン</t>
    </rPh>
    <rPh sb="115" eb="117">
      <t>ショクイン</t>
    </rPh>
    <phoneticPr fontId="1"/>
  </si>
  <si>
    <t>勤続年数に併せて表彰対象者を抽出でき、データ出力が行えること。</t>
    <rPh sb="0" eb="2">
      <t>キンゾク</t>
    </rPh>
    <rPh sb="2" eb="4">
      <t>ネンスウ</t>
    </rPh>
    <rPh sb="5" eb="6">
      <t>アワ</t>
    </rPh>
    <rPh sb="8" eb="10">
      <t>ヒョウショウ</t>
    </rPh>
    <rPh sb="10" eb="13">
      <t>タイショウシャ</t>
    </rPh>
    <rPh sb="14" eb="16">
      <t>チュウシュツ</t>
    </rPh>
    <rPh sb="22" eb="24">
      <t>シュツリョク</t>
    </rPh>
    <rPh sb="25" eb="26">
      <t>オコナ</t>
    </rPh>
    <phoneticPr fontId="2"/>
  </si>
  <si>
    <t>再任用職員の任用を行えること。また、職員時の情報を引き継ぐことが可能であること。</t>
    <rPh sb="0" eb="3">
      <t>サイニンヨウ</t>
    </rPh>
    <rPh sb="3" eb="5">
      <t>ショクイン</t>
    </rPh>
    <rPh sb="6" eb="8">
      <t>ニンヨウ</t>
    </rPh>
    <rPh sb="18" eb="20">
      <t>ショクイン</t>
    </rPh>
    <rPh sb="20" eb="21">
      <t>ジ</t>
    </rPh>
    <rPh sb="22" eb="24">
      <t>ジョウホウ</t>
    </rPh>
    <rPh sb="25" eb="26">
      <t>ヒ</t>
    </rPh>
    <rPh sb="27" eb="28">
      <t>ツ</t>
    </rPh>
    <rPh sb="32" eb="34">
      <t>カノウ</t>
    </rPh>
    <phoneticPr fontId="2"/>
  </si>
  <si>
    <t>会計年度フルタイム職員管理</t>
    <phoneticPr fontId="1"/>
  </si>
  <si>
    <t>会計年度フルタイム職員の採用決定者および任用更新を登録できること。</t>
    <rPh sb="0" eb="2">
      <t>カイケイ</t>
    </rPh>
    <rPh sb="2" eb="4">
      <t>ネンド</t>
    </rPh>
    <rPh sb="9" eb="11">
      <t>ショクイン</t>
    </rPh>
    <rPh sb="12" eb="14">
      <t>サイヨウ</t>
    </rPh>
    <rPh sb="14" eb="16">
      <t>ケッテイ</t>
    </rPh>
    <rPh sb="16" eb="17">
      <t>シャ</t>
    </rPh>
    <rPh sb="20" eb="22">
      <t>ニンヨウ</t>
    </rPh>
    <rPh sb="22" eb="24">
      <t>コウシン</t>
    </rPh>
    <rPh sb="25" eb="27">
      <t>トウロク</t>
    </rPh>
    <phoneticPr fontId="22"/>
  </si>
  <si>
    <t>正職員→会計年度フルタイム職員への職員情報引継ぎが行えること。</t>
    <phoneticPr fontId="2"/>
  </si>
  <si>
    <t>決定した雇用条件に基づき、雇用通知が作成できること。</t>
    <rPh sb="0" eb="2">
      <t>ケッテイ</t>
    </rPh>
    <rPh sb="4" eb="6">
      <t>コヨウ</t>
    </rPh>
    <rPh sb="6" eb="8">
      <t>ジョウケン</t>
    </rPh>
    <rPh sb="9" eb="10">
      <t>モト</t>
    </rPh>
    <rPh sb="13" eb="15">
      <t>コヨウ</t>
    </rPh>
    <rPh sb="15" eb="17">
      <t>ツウチ</t>
    </rPh>
    <rPh sb="18" eb="20">
      <t>サクセイ</t>
    </rPh>
    <phoneticPr fontId="22"/>
  </si>
  <si>
    <t>会計年度フルタイム職員が、正規職員と異なる期間（通常1か月）での条件付き採用が行えること。</t>
    <rPh sb="0" eb="2">
      <t>カイケイ</t>
    </rPh>
    <rPh sb="2" eb="4">
      <t>ネンド</t>
    </rPh>
    <rPh sb="9" eb="11">
      <t>ショクイン</t>
    </rPh>
    <rPh sb="13" eb="15">
      <t>セイキ</t>
    </rPh>
    <rPh sb="15" eb="17">
      <t>ショクイン</t>
    </rPh>
    <rPh sb="18" eb="19">
      <t>コト</t>
    </rPh>
    <rPh sb="21" eb="23">
      <t>キカン</t>
    </rPh>
    <rPh sb="24" eb="26">
      <t>ツウジョウ</t>
    </rPh>
    <rPh sb="28" eb="29">
      <t>ゲツ</t>
    </rPh>
    <rPh sb="32" eb="35">
      <t>ジョウケンツ</t>
    </rPh>
    <rPh sb="36" eb="38">
      <t>サイヨウ</t>
    </rPh>
    <rPh sb="39" eb="40">
      <t>オコナ</t>
    </rPh>
    <phoneticPr fontId="22"/>
  </si>
  <si>
    <t>新規採用・任用更新時、会計年度フルタイム職員の学歴免許等の資格や経験年数を考慮して報酬決定が行えること。</t>
    <phoneticPr fontId="2"/>
  </si>
  <si>
    <t>新規採用・任用更新時、会計年度フルタイム職員の任用予定者のデータ出力ができること。</t>
    <rPh sb="23" eb="25">
      <t>ニンヨウ</t>
    </rPh>
    <rPh sb="25" eb="28">
      <t>ヨテイシャ</t>
    </rPh>
    <rPh sb="32" eb="34">
      <t>シュツリョク</t>
    </rPh>
    <phoneticPr fontId="2"/>
  </si>
  <si>
    <t>新規採用・任用更新時、会計年度フルタイム職員の辞令書が作成できること。</t>
    <rPh sb="23" eb="25">
      <t>ジレイ</t>
    </rPh>
    <rPh sb="25" eb="26">
      <t>ショ</t>
    </rPh>
    <rPh sb="27" eb="29">
      <t>サクセイ</t>
    </rPh>
    <phoneticPr fontId="2"/>
  </si>
  <si>
    <t>会計年度フルタイム職員の雇用履歴が管理できること。</t>
    <phoneticPr fontId="2"/>
  </si>
  <si>
    <t>定年退職者の抽出が行えること。
また、抽出された情報は辞令書出力、マスタ更新、発令履歴等の自動生成が可能であること。</t>
    <rPh sb="0" eb="2">
      <t>テイネン</t>
    </rPh>
    <rPh sb="2" eb="4">
      <t>タイショク</t>
    </rPh>
    <rPh sb="4" eb="5">
      <t>シャ</t>
    </rPh>
    <rPh sb="6" eb="8">
      <t>チュウシュツ</t>
    </rPh>
    <rPh sb="9" eb="10">
      <t>オコナ</t>
    </rPh>
    <rPh sb="19" eb="21">
      <t>チュウシュツ</t>
    </rPh>
    <rPh sb="24" eb="26">
      <t>ジョウホウ</t>
    </rPh>
    <rPh sb="27" eb="29">
      <t>ジレイ</t>
    </rPh>
    <rPh sb="29" eb="30">
      <t>ショ</t>
    </rPh>
    <rPh sb="30" eb="32">
      <t>シュツリョク</t>
    </rPh>
    <rPh sb="36" eb="38">
      <t>コウシン</t>
    </rPh>
    <rPh sb="39" eb="41">
      <t>ハツレイ</t>
    </rPh>
    <rPh sb="41" eb="43">
      <t>リレキ</t>
    </rPh>
    <rPh sb="43" eb="44">
      <t>トウ</t>
    </rPh>
    <rPh sb="45" eb="47">
      <t>ジドウ</t>
    </rPh>
    <rPh sb="47" eb="49">
      <t>セイセイ</t>
    </rPh>
    <rPh sb="50" eb="52">
      <t>カノウ</t>
    </rPh>
    <phoneticPr fontId="2"/>
  </si>
  <si>
    <t>勧奨退職対象者を帳票及びCSVデータに出力できること。
勧奨退職の条件は、給料表、職種、職位、職務、在職期間、年齢毎に任意に設定できること。</t>
    <rPh sb="0" eb="2">
      <t>カンショウ</t>
    </rPh>
    <rPh sb="2" eb="4">
      <t>タイショク</t>
    </rPh>
    <rPh sb="4" eb="7">
      <t>タイショウシャ</t>
    </rPh>
    <rPh sb="8" eb="10">
      <t>チョウヒョウ</t>
    </rPh>
    <rPh sb="10" eb="11">
      <t>オヨ</t>
    </rPh>
    <rPh sb="19" eb="21">
      <t>シュツリョク</t>
    </rPh>
    <rPh sb="28" eb="30">
      <t>カンショウ</t>
    </rPh>
    <rPh sb="30" eb="32">
      <t>タイショク</t>
    </rPh>
    <rPh sb="33" eb="35">
      <t>ジョウケン</t>
    </rPh>
    <rPh sb="37" eb="39">
      <t>キュウリョウ</t>
    </rPh>
    <rPh sb="39" eb="40">
      <t>ヒョウ</t>
    </rPh>
    <rPh sb="41" eb="43">
      <t>ショクシュ</t>
    </rPh>
    <rPh sb="44" eb="46">
      <t>ショクイ</t>
    </rPh>
    <rPh sb="47" eb="49">
      <t>ショクム</t>
    </rPh>
    <rPh sb="50" eb="52">
      <t>ザイショク</t>
    </rPh>
    <rPh sb="52" eb="54">
      <t>キカン</t>
    </rPh>
    <rPh sb="55" eb="57">
      <t>ネンレイ</t>
    </rPh>
    <rPh sb="57" eb="58">
      <t>マイ</t>
    </rPh>
    <rPh sb="59" eb="61">
      <t>ニンイ</t>
    </rPh>
    <rPh sb="62" eb="64">
      <t>セッテイ</t>
    </rPh>
    <phoneticPr fontId="2"/>
  </si>
  <si>
    <t>昇任、昇格者の抽出条件の設定を行えること。</t>
    <rPh sb="0" eb="2">
      <t>ショウニン</t>
    </rPh>
    <rPh sb="3" eb="5">
      <t>ショウカク</t>
    </rPh>
    <rPh sb="5" eb="6">
      <t>シャ</t>
    </rPh>
    <rPh sb="7" eb="9">
      <t>チュウシュツ</t>
    </rPh>
    <rPh sb="9" eb="11">
      <t>ジョウケン</t>
    </rPh>
    <rPh sb="12" eb="14">
      <t>セッテイ</t>
    </rPh>
    <phoneticPr fontId="2"/>
  </si>
  <si>
    <t>指定した研修に対する受講者情報のデータ出力及びデータ取り込みが行えること。</t>
    <rPh sb="0" eb="2">
      <t>シテイ</t>
    </rPh>
    <rPh sb="4" eb="6">
      <t>ケンシュウ</t>
    </rPh>
    <rPh sb="7" eb="8">
      <t>タイ</t>
    </rPh>
    <rPh sb="10" eb="13">
      <t>ジュコウシャ</t>
    </rPh>
    <rPh sb="13" eb="15">
      <t>ジョウホウ</t>
    </rPh>
    <rPh sb="19" eb="21">
      <t>シュツリョク</t>
    </rPh>
    <rPh sb="21" eb="22">
      <t>オヨ</t>
    </rPh>
    <rPh sb="26" eb="27">
      <t>ト</t>
    </rPh>
    <rPh sb="28" eb="29">
      <t>コ</t>
    </rPh>
    <rPh sb="31" eb="32">
      <t>オコナ</t>
    </rPh>
    <phoneticPr fontId="2"/>
  </si>
  <si>
    <t>研修修了実績を登録できること。また、個人研修履歴に自動反映できること。</t>
    <rPh sb="0" eb="2">
      <t>ケンシュウ</t>
    </rPh>
    <rPh sb="2" eb="4">
      <t>シュウリョウ</t>
    </rPh>
    <rPh sb="4" eb="6">
      <t>ジッセキ</t>
    </rPh>
    <rPh sb="7" eb="9">
      <t>トウロク</t>
    </rPh>
    <rPh sb="18" eb="20">
      <t>コジン</t>
    </rPh>
    <rPh sb="20" eb="22">
      <t>ケンシュウ</t>
    </rPh>
    <rPh sb="22" eb="24">
      <t>リレキ</t>
    </rPh>
    <rPh sb="25" eb="27">
      <t>ジドウ</t>
    </rPh>
    <rPh sb="27" eb="29">
      <t>ハンエイ</t>
    </rPh>
    <phoneticPr fontId="2"/>
  </si>
  <si>
    <t>職員の以下の給与基本情報について管理できること。
・給与基本情報
・給料情報　（給与所属、予算所属、本来科目、表級号給、級異動年月日等）
・特例カット情報
・手当情報　（管理職種別、地域種別、初任給調整種別、初任給調整期間、単身赴任手当種別、教員特別手当、特地勤務種別等）
・前月情報
・月額特勤情報
・支給停止情報　（給料月額、給料調整額、教職調整額、扶養手当、住居手当、通勤手当、子ども児童手当等の支給停止・半額）</t>
    <rPh sb="6" eb="7">
      <t>キュウ</t>
    </rPh>
    <rPh sb="7" eb="8">
      <t>ヨ</t>
    </rPh>
    <rPh sb="16" eb="18">
      <t>カンリ</t>
    </rPh>
    <rPh sb="26" eb="27">
      <t>キュウ</t>
    </rPh>
    <rPh sb="27" eb="28">
      <t>ヨ</t>
    </rPh>
    <rPh sb="28" eb="30">
      <t>キホン</t>
    </rPh>
    <rPh sb="30" eb="32">
      <t>ジョウホウ</t>
    </rPh>
    <rPh sb="34" eb="36">
      <t>キュウリョウ</t>
    </rPh>
    <rPh sb="36" eb="38">
      <t>ジョウホウ</t>
    </rPh>
    <rPh sb="70" eb="72">
      <t>トクレイ</t>
    </rPh>
    <rPh sb="79" eb="81">
      <t>テアテ</t>
    </rPh>
    <rPh sb="81" eb="83">
      <t>ジョウホウ</t>
    </rPh>
    <rPh sb="138" eb="140">
      <t>ゼンゲツ</t>
    </rPh>
    <rPh sb="144" eb="146">
      <t>ゲツガク</t>
    </rPh>
    <rPh sb="146" eb="147">
      <t>トク</t>
    </rPh>
    <rPh sb="147" eb="148">
      <t>ツトム</t>
    </rPh>
    <rPh sb="148" eb="150">
      <t>ジョウホウ</t>
    </rPh>
    <rPh sb="152" eb="154">
      <t>シキュウ</t>
    </rPh>
    <rPh sb="154" eb="156">
      <t>テイシ</t>
    </rPh>
    <rPh sb="156" eb="158">
      <t>ジョウホウ</t>
    </rPh>
    <phoneticPr fontId="2"/>
  </si>
  <si>
    <t>住民税について総務省またはeLtaxフォーマットのデータ取り込みを行えること。
また、データ連携以外の自治体分に関しては一覧形式の入力シートによる一括取込も行えること。</t>
    <rPh sb="0" eb="3">
      <t>ジュウミンゼイ</t>
    </rPh>
    <rPh sb="7" eb="10">
      <t>ソウムショウ</t>
    </rPh>
    <rPh sb="28" eb="29">
      <t>ト</t>
    </rPh>
    <rPh sb="30" eb="31">
      <t>コ</t>
    </rPh>
    <rPh sb="46" eb="48">
      <t>レンケイ</t>
    </rPh>
    <rPh sb="48" eb="50">
      <t>イガイ</t>
    </rPh>
    <rPh sb="51" eb="54">
      <t>ジチタイ</t>
    </rPh>
    <rPh sb="54" eb="55">
      <t>ブン</t>
    </rPh>
    <rPh sb="56" eb="57">
      <t>カン</t>
    </rPh>
    <rPh sb="60" eb="62">
      <t>イチラン</t>
    </rPh>
    <rPh sb="62" eb="64">
      <t>ケイシキ</t>
    </rPh>
    <rPh sb="65" eb="67">
      <t>ニュウリョク</t>
    </rPh>
    <rPh sb="73" eb="75">
      <t>イッカツ</t>
    </rPh>
    <rPh sb="75" eb="77">
      <t>トリコミ</t>
    </rPh>
    <rPh sb="78" eb="79">
      <t>オコナ</t>
    </rPh>
    <phoneticPr fontId="2"/>
  </si>
  <si>
    <t>情報変更後に以下の確認リストを出力できること。
・給与基本情報確認リスト
・月額特勤確認リスト
・給与基本支給状況確認リスト
・給与控除確認リスト
・給与減額確認リスト
・住民税確認リスト
・その他支給控除確認リスト</t>
    <rPh sb="0" eb="2">
      <t>ジョウホウ</t>
    </rPh>
    <rPh sb="2" eb="4">
      <t>ヘンコウ</t>
    </rPh>
    <rPh sb="4" eb="5">
      <t>ゴ</t>
    </rPh>
    <rPh sb="6" eb="8">
      <t>イカ</t>
    </rPh>
    <rPh sb="9" eb="11">
      <t>カクニン</t>
    </rPh>
    <rPh sb="15" eb="17">
      <t>シュツリョク</t>
    </rPh>
    <rPh sb="25" eb="26">
      <t>キュウ</t>
    </rPh>
    <rPh sb="26" eb="27">
      <t>ヨ</t>
    </rPh>
    <rPh sb="27" eb="29">
      <t>キホン</t>
    </rPh>
    <rPh sb="29" eb="31">
      <t>ジョウホウ</t>
    </rPh>
    <rPh sb="31" eb="33">
      <t>カクニン</t>
    </rPh>
    <rPh sb="38" eb="40">
      <t>ゲツガク</t>
    </rPh>
    <rPh sb="40" eb="41">
      <t>トク</t>
    </rPh>
    <rPh sb="41" eb="42">
      <t>キン</t>
    </rPh>
    <rPh sb="42" eb="44">
      <t>カクニン</t>
    </rPh>
    <rPh sb="49" eb="50">
      <t>キュウ</t>
    </rPh>
    <rPh sb="50" eb="51">
      <t>ヨ</t>
    </rPh>
    <rPh sb="51" eb="53">
      <t>キホン</t>
    </rPh>
    <rPh sb="53" eb="55">
      <t>シキュウ</t>
    </rPh>
    <rPh sb="55" eb="57">
      <t>ジョウキョウ</t>
    </rPh>
    <rPh sb="57" eb="59">
      <t>カクニン</t>
    </rPh>
    <rPh sb="64" eb="65">
      <t>キュウ</t>
    </rPh>
    <rPh sb="65" eb="66">
      <t>ヨ</t>
    </rPh>
    <rPh sb="66" eb="68">
      <t>コウジョ</t>
    </rPh>
    <rPh sb="68" eb="70">
      <t>カクニン</t>
    </rPh>
    <rPh sb="75" eb="76">
      <t>キュウ</t>
    </rPh>
    <rPh sb="76" eb="77">
      <t>ヨ</t>
    </rPh>
    <rPh sb="77" eb="79">
      <t>ゲンガク</t>
    </rPh>
    <rPh sb="79" eb="81">
      <t>カクニン</t>
    </rPh>
    <phoneticPr fontId="2"/>
  </si>
  <si>
    <t>扶養手当・児童手当・税扶養の管理及び登録、更新等が行える仕組みを有していること。
新たに家族情報を追加、修正、削除した際は、他の家族情報も踏まえて扶養手当区分、児童手当区分が設定されること。また、各手当の対象人数や支給金額が確認可能であること。</t>
    <rPh sb="0" eb="2">
      <t>フヨウ</t>
    </rPh>
    <rPh sb="2" eb="4">
      <t>テアテ</t>
    </rPh>
    <rPh sb="5" eb="7">
      <t>ジドウ</t>
    </rPh>
    <rPh sb="7" eb="9">
      <t>テアテ</t>
    </rPh>
    <rPh sb="10" eb="11">
      <t>ゼイ</t>
    </rPh>
    <rPh sb="11" eb="13">
      <t>フヨウ</t>
    </rPh>
    <rPh sb="14" eb="16">
      <t>カンリ</t>
    </rPh>
    <rPh sb="16" eb="17">
      <t>オヨ</t>
    </rPh>
    <rPh sb="18" eb="20">
      <t>トウロク</t>
    </rPh>
    <rPh sb="21" eb="24">
      <t>コウシントウ</t>
    </rPh>
    <rPh sb="25" eb="26">
      <t>オコナ</t>
    </rPh>
    <rPh sb="28" eb="30">
      <t>シク</t>
    </rPh>
    <rPh sb="32" eb="33">
      <t>ユウ</t>
    </rPh>
    <rPh sb="80" eb="82">
      <t>ジドウ</t>
    </rPh>
    <rPh sb="82" eb="84">
      <t>テアテ</t>
    </rPh>
    <rPh sb="84" eb="86">
      <t>クブン</t>
    </rPh>
    <rPh sb="98" eb="99">
      <t>カク</t>
    </rPh>
    <rPh sb="99" eb="101">
      <t>テアテ</t>
    </rPh>
    <phoneticPr fontId="2"/>
  </si>
  <si>
    <t>次の情報は、年齢や家族情報により自動設定・解除できること。
・扶養手当(特定加算・22歳になった場合の切替)
・税扶養(老人扶養、特定扶養、16歳になった場合の切替（年少→一般）)
・児童手当(児童手当・乳幼児加算の解除、19歳になった場合の切替(第2子→第1子))</t>
    <rPh sb="0" eb="1">
      <t>ツギ</t>
    </rPh>
    <rPh sb="2" eb="4">
      <t>ジョウホウ</t>
    </rPh>
    <rPh sb="6" eb="8">
      <t>ネンレイ</t>
    </rPh>
    <rPh sb="9" eb="11">
      <t>カゾク</t>
    </rPh>
    <rPh sb="11" eb="13">
      <t>ジョウホウ</t>
    </rPh>
    <rPh sb="16" eb="18">
      <t>ジドウ</t>
    </rPh>
    <rPh sb="18" eb="20">
      <t>セッテイ</t>
    </rPh>
    <rPh sb="21" eb="23">
      <t>カイジョ</t>
    </rPh>
    <rPh sb="86" eb="88">
      <t>イッパン</t>
    </rPh>
    <phoneticPr fontId="2"/>
  </si>
  <si>
    <t>所得制限の判定を行い、児童手当の特例給付を支給できること。(平成24年6月より改正)　
また、前年の年調情報(所得、税扶養等)から特例給付対象かどうかを自動判定できること。</t>
    <rPh sb="5" eb="7">
      <t>ハンテイ</t>
    </rPh>
    <rPh sb="8" eb="9">
      <t>オコナ</t>
    </rPh>
    <rPh sb="11" eb="13">
      <t>ジドウ</t>
    </rPh>
    <rPh sb="13" eb="15">
      <t>テアテ</t>
    </rPh>
    <rPh sb="16" eb="18">
      <t>トクレイ</t>
    </rPh>
    <rPh sb="18" eb="20">
      <t>キュウフ</t>
    </rPh>
    <rPh sb="21" eb="23">
      <t>シキュウ</t>
    </rPh>
    <rPh sb="36" eb="37">
      <t>ガツ</t>
    </rPh>
    <rPh sb="39" eb="41">
      <t>カイセイ</t>
    </rPh>
    <rPh sb="47" eb="49">
      <t>ゼンネン</t>
    </rPh>
    <rPh sb="50" eb="51">
      <t>トシ</t>
    </rPh>
    <rPh sb="51" eb="52">
      <t>チョウ</t>
    </rPh>
    <rPh sb="52" eb="54">
      <t>ジョウホウ</t>
    </rPh>
    <rPh sb="55" eb="57">
      <t>ショトク</t>
    </rPh>
    <rPh sb="58" eb="59">
      <t>ゼイ</t>
    </rPh>
    <rPh sb="59" eb="61">
      <t>フヨウ</t>
    </rPh>
    <rPh sb="61" eb="62">
      <t>トウ</t>
    </rPh>
    <rPh sb="65" eb="67">
      <t>トクレイ</t>
    </rPh>
    <rPh sb="67" eb="69">
      <t>キュウフ</t>
    </rPh>
    <rPh sb="69" eb="71">
      <t>タイショウ</t>
    </rPh>
    <rPh sb="76" eb="78">
      <t>ジドウ</t>
    </rPh>
    <rPh sb="78" eb="80">
      <t>ハンテイ</t>
    </rPh>
    <phoneticPr fontId="2"/>
  </si>
  <si>
    <r>
      <t>扶養確認リスト、児童確認リスト、児童手当支給者一覧表を出力できること。</t>
    </r>
    <r>
      <rPr>
        <sz val="10"/>
        <color rgb="FFFF0000"/>
        <rFont val="ＭＳ Ｐゴシック"/>
        <family val="3"/>
        <charset val="128"/>
        <scheme val="minor"/>
      </rPr>
      <t/>
    </r>
    <rPh sb="0" eb="2">
      <t>フヨウ</t>
    </rPh>
    <rPh sb="2" eb="4">
      <t>カクニン</t>
    </rPh>
    <rPh sb="8" eb="10">
      <t>ジドウ</t>
    </rPh>
    <rPh sb="27" eb="29">
      <t>シュツリョク</t>
    </rPh>
    <phoneticPr fontId="2"/>
  </si>
  <si>
    <t>扶養家族情報（税扶養、扶養手当）、児童手当情報に異動があった職員を一覧で出力可能なこと。</t>
    <phoneticPr fontId="2"/>
  </si>
  <si>
    <t>定期券の支給期(6ヶ月毎、4-10月固定等)が選択できること。</t>
    <rPh sb="0" eb="3">
      <t>テイキケン</t>
    </rPh>
    <rPh sb="4" eb="7">
      <t>シキュウキ</t>
    </rPh>
    <rPh sb="10" eb="11">
      <t>ゲツ</t>
    </rPh>
    <rPh sb="11" eb="12">
      <t>ゴト</t>
    </rPh>
    <rPh sb="17" eb="18">
      <t>ガツ</t>
    </rPh>
    <rPh sb="18" eb="20">
      <t>コテイ</t>
    </rPh>
    <rPh sb="20" eb="21">
      <t>トウ</t>
    </rPh>
    <rPh sb="23" eb="25">
      <t>センタク</t>
    </rPh>
    <phoneticPr fontId="2"/>
  </si>
  <si>
    <t>給与振込口座は5口座＋現金の管理が行えること。</t>
    <rPh sb="0" eb="1">
      <t>キュウ</t>
    </rPh>
    <rPh sb="1" eb="2">
      <t>ヨ</t>
    </rPh>
    <rPh sb="2" eb="4">
      <t>フリコミ</t>
    </rPh>
    <rPh sb="4" eb="6">
      <t>コウザ</t>
    </rPh>
    <rPh sb="8" eb="10">
      <t>コウザ</t>
    </rPh>
    <rPh sb="11" eb="13">
      <t>ゲンキン</t>
    </rPh>
    <rPh sb="14" eb="16">
      <t>カンリ</t>
    </rPh>
    <rPh sb="17" eb="18">
      <t>オコナ</t>
    </rPh>
    <phoneticPr fontId="2"/>
  </si>
  <si>
    <t>口座は全額、定額、残額の指定が行えること。
定額口座への振込額が定額に満たない場合に、「定額口座に残額を振込む」or「定額口座には振り込みを行わない」の設定選択が可能なこと。</t>
    <rPh sb="22" eb="24">
      <t>テイガク</t>
    </rPh>
    <rPh sb="24" eb="26">
      <t>コウザ</t>
    </rPh>
    <rPh sb="28" eb="30">
      <t>フリコミ</t>
    </rPh>
    <rPh sb="30" eb="31">
      <t>ガク</t>
    </rPh>
    <rPh sb="32" eb="34">
      <t>テイガク</t>
    </rPh>
    <rPh sb="35" eb="36">
      <t>ミ</t>
    </rPh>
    <rPh sb="39" eb="41">
      <t>バアイ</t>
    </rPh>
    <rPh sb="44" eb="46">
      <t>テイガク</t>
    </rPh>
    <rPh sb="46" eb="48">
      <t>コウザ</t>
    </rPh>
    <rPh sb="49" eb="51">
      <t>ザンガク</t>
    </rPh>
    <rPh sb="52" eb="54">
      <t>フリコ</t>
    </rPh>
    <rPh sb="59" eb="61">
      <t>テイガク</t>
    </rPh>
    <rPh sb="61" eb="63">
      <t>コウザ</t>
    </rPh>
    <rPh sb="65" eb="66">
      <t>フ</t>
    </rPh>
    <rPh sb="67" eb="68">
      <t>コ</t>
    </rPh>
    <rPh sb="70" eb="71">
      <t>オコナ</t>
    </rPh>
    <rPh sb="76" eb="78">
      <t>セッテイ</t>
    </rPh>
    <rPh sb="78" eb="80">
      <t>センタク</t>
    </rPh>
    <rPh sb="81" eb="83">
      <t>カノウ</t>
    </rPh>
    <phoneticPr fontId="2"/>
  </si>
  <si>
    <t>例月、期末（6、12月）、差額、再年調(単独支給)、児童手当(単独支給)の振込みができること。
時間外手当等の実績情報を別口座に振込みできること。</t>
    <rPh sb="0" eb="2">
      <t>レイゲツ</t>
    </rPh>
    <rPh sb="3" eb="5">
      <t>キマツ</t>
    </rPh>
    <rPh sb="10" eb="11">
      <t>ガツ</t>
    </rPh>
    <rPh sb="13" eb="15">
      <t>サガク</t>
    </rPh>
    <rPh sb="16" eb="17">
      <t>サイ</t>
    </rPh>
    <rPh sb="22" eb="24">
      <t>シキュウ</t>
    </rPh>
    <rPh sb="26" eb="28">
      <t>ジドウ</t>
    </rPh>
    <rPh sb="28" eb="30">
      <t>テアテ</t>
    </rPh>
    <rPh sb="31" eb="35">
      <t>タンドクシキュウ</t>
    </rPh>
    <rPh sb="37" eb="39">
      <t>フリコ</t>
    </rPh>
    <rPh sb="48" eb="51">
      <t>ジカンガイ</t>
    </rPh>
    <rPh sb="51" eb="53">
      <t>テアテ</t>
    </rPh>
    <rPh sb="53" eb="54">
      <t>トウ</t>
    </rPh>
    <rPh sb="55" eb="57">
      <t>ジッセキ</t>
    </rPh>
    <rPh sb="57" eb="59">
      <t>ジョウホウ</t>
    </rPh>
    <rPh sb="60" eb="61">
      <t>ベツ</t>
    </rPh>
    <rPh sb="61" eb="63">
      <t>コウザ</t>
    </rPh>
    <rPh sb="64" eb="65">
      <t>フ</t>
    </rPh>
    <rPh sb="65" eb="66">
      <t>コ</t>
    </rPh>
    <phoneticPr fontId="2"/>
  </si>
  <si>
    <t>口座情報、振込方法に異動があった職員を一覧で出力できること。</t>
    <rPh sb="0" eb="2">
      <t>コウザ</t>
    </rPh>
    <rPh sb="2" eb="4">
      <t>ジョウホウ</t>
    </rPh>
    <rPh sb="5" eb="7">
      <t>フリコミ</t>
    </rPh>
    <rPh sb="7" eb="9">
      <t>ホウホウ</t>
    </rPh>
    <rPh sb="10" eb="12">
      <t>イドウ</t>
    </rPh>
    <rPh sb="16" eb="18">
      <t>ショクイン</t>
    </rPh>
    <rPh sb="19" eb="21">
      <t>イチラン</t>
    </rPh>
    <rPh sb="22" eb="24">
      <t>シュツリョク</t>
    </rPh>
    <phoneticPr fontId="2"/>
  </si>
  <si>
    <t>システム外で支払/徴収を行った現金精算情報の管理ができ、年末調整に連携できること。</t>
    <rPh sb="4" eb="5">
      <t>ガイ</t>
    </rPh>
    <rPh sb="6" eb="8">
      <t>シハライ</t>
    </rPh>
    <rPh sb="9" eb="11">
      <t>チョウシュウ</t>
    </rPh>
    <rPh sb="12" eb="13">
      <t>オコナ</t>
    </rPh>
    <rPh sb="15" eb="17">
      <t>ゲンキン</t>
    </rPh>
    <rPh sb="17" eb="19">
      <t>セイサン</t>
    </rPh>
    <rPh sb="19" eb="21">
      <t>ジョウホウ</t>
    </rPh>
    <rPh sb="22" eb="24">
      <t>カンリ</t>
    </rPh>
    <rPh sb="28" eb="30">
      <t>ネンマツ</t>
    </rPh>
    <rPh sb="30" eb="32">
      <t>チョウセイ</t>
    </rPh>
    <rPh sb="33" eb="35">
      <t>レンケイ</t>
    </rPh>
    <phoneticPr fontId="2"/>
  </si>
  <si>
    <t>60H超勤務時間数の内訳が管理できること。
（125→150、135→150、150→175、160→175、100→150）</t>
    <rPh sb="3" eb="4">
      <t>チョウ</t>
    </rPh>
    <rPh sb="4" eb="6">
      <t>キンム</t>
    </rPh>
    <rPh sb="6" eb="9">
      <t>ジカンスウ</t>
    </rPh>
    <rPh sb="10" eb="12">
      <t>ウチワケ</t>
    </rPh>
    <rPh sb="13" eb="15">
      <t>カンリ</t>
    </rPh>
    <phoneticPr fontId="2"/>
  </si>
  <si>
    <t>減給処理</t>
    <rPh sb="0" eb="2">
      <t>ゲンキュウ</t>
    </rPh>
    <rPh sb="2" eb="4">
      <t>ショリ</t>
    </rPh>
    <phoneticPr fontId="1"/>
  </si>
  <si>
    <t>給与例月計算が簡単に実行できること。職員数1000人の例月給与計算が10分以内で完了できること。
また、以下の計算が行えること。
・給料
・諸手当
・諸控除（共済費、社会保険、住民税、所得税、法定外控除(組合費、互助会費)）
・負担金（共済費、社会保険、互助会）
・日割減給</t>
    <rPh sb="0" eb="1">
      <t>キュウ</t>
    </rPh>
    <rPh sb="1" eb="2">
      <t>ヨ</t>
    </rPh>
    <rPh sb="2" eb="4">
      <t>レイゲツ</t>
    </rPh>
    <rPh sb="4" eb="6">
      <t>ケイサン</t>
    </rPh>
    <rPh sb="7" eb="9">
      <t>カンタン</t>
    </rPh>
    <rPh sb="10" eb="12">
      <t>ジッコウ</t>
    </rPh>
    <rPh sb="52" eb="54">
      <t>イカ</t>
    </rPh>
    <rPh sb="55" eb="57">
      <t>ケイサン</t>
    </rPh>
    <rPh sb="58" eb="59">
      <t>オコナ</t>
    </rPh>
    <rPh sb="66" eb="68">
      <t>キュウリョウ</t>
    </rPh>
    <rPh sb="70" eb="73">
      <t>ショテアテ</t>
    </rPh>
    <rPh sb="75" eb="76">
      <t>ショ</t>
    </rPh>
    <rPh sb="76" eb="78">
      <t>コウジョ</t>
    </rPh>
    <rPh sb="79" eb="81">
      <t>キョウサイ</t>
    </rPh>
    <rPh sb="81" eb="82">
      <t>ヒ</t>
    </rPh>
    <rPh sb="83" eb="85">
      <t>シャカイ</t>
    </rPh>
    <rPh sb="85" eb="87">
      <t>ホケン</t>
    </rPh>
    <rPh sb="88" eb="91">
      <t>ジュウミンゼイ</t>
    </rPh>
    <rPh sb="92" eb="95">
      <t>ショトクゼイ</t>
    </rPh>
    <rPh sb="96" eb="98">
      <t>ホウテイ</t>
    </rPh>
    <rPh sb="98" eb="99">
      <t>ガイ</t>
    </rPh>
    <rPh sb="99" eb="101">
      <t>コウジョ</t>
    </rPh>
    <rPh sb="102" eb="105">
      <t>クミアイヒ</t>
    </rPh>
    <rPh sb="106" eb="108">
      <t>ゴジョ</t>
    </rPh>
    <rPh sb="108" eb="110">
      <t>カイヒ</t>
    </rPh>
    <rPh sb="114" eb="117">
      <t>フタンキン</t>
    </rPh>
    <rPh sb="127" eb="130">
      <t>ゴジョカイ</t>
    </rPh>
    <rPh sb="133" eb="135">
      <t>ヒワリ</t>
    </rPh>
    <rPh sb="135" eb="137">
      <t>ゲンキュウ</t>
    </rPh>
    <phoneticPr fontId="2"/>
  </si>
  <si>
    <t>共済費の計算について以下が可能であること。
・共済費(納付額)との誤差を特定の科目に上乗せできること。また、特定科目については画面指定により変更が可能であること。
・産休、育休による負担金免除は、以下の2パターン何れにも対応可能であること。
　①全職員の満額－育休者の免除分
　②育休者を除く職員に係る負担金＋育休者に係る負担金
・育短による免除は、当月／翌月免除の何れも可能であること。
・遡及して率が変更となった場合も、事業主負担金の差額計算ができること。
・追加負担金の計算ができること。</t>
    <rPh sb="0" eb="3">
      <t>キョウサイヒ</t>
    </rPh>
    <rPh sb="23" eb="25">
      <t>キョウサイ</t>
    </rPh>
    <rPh sb="25" eb="26">
      <t>ヒ</t>
    </rPh>
    <rPh sb="27" eb="30">
      <t>ノウフガク</t>
    </rPh>
    <rPh sb="33" eb="35">
      <t>ゴサ</t>
    </rPh>
    <rPh sb="36" eb="38">
      <t>トクテイ</t>
    </rPh>
    <rPh sb="39" eb="41">
      <t>カモク</t>
    </rPh>
    <rPh sb="42" eb="44">
      <t>ウワノ</t>
    </rPh>
    <rPh sb="54" eb="56">
      <t>トクテイ</t>
    </rPh>
    <rPh sb="56" eb="58">
      <t>カモク</t>
    </rPh>
    <rPh sb="63" eb="65">
      <t>ガメン</t>
    </rPh>
    <rPh sb="65" eb="67">
      <t>シテイ</t>
    </rPh>
    <rPh sb="70" eb="72">
      <t>ヘンコウ</t>
    </rPh>
    <rPh sb="73" eb="75">
      <t>カノウ</t>
    </rPh>
    <rPh sb="83" eb="85">
      <t>サンキュウ</t>
    </rPh>
    <rPh sb="86" eb="88">
      <t>イクキュウ</t>
    </rPh>
    <rPh sb="91" eb="94">
      <t>フタンキン</t>
    </rPh>
    <rPh sb="94" eb="96">
      <t>メンジョ</t>
    </rPh>
    <rPh sb="98" eb="100">
      <t>イカ</t>
    </rPh>
    <rPh sb="106" eb="107">
      <t>イズ</t>
    </rPh>
    <rPh sb="110" eb="112">
      <t>タイオウ</t>
    </rPh>
    <rPh sb="112" eb="114">
      <t>カノウ</t>
    </rPh>
    <rPh sb="123" eb="126">
      <t>ゼンショクイン</t>
    </rPh>
    <rPh sb="127" eb="129">
      <t>マンガク</t>
    </rPh>
    <rPh sb="130" eb="133">
      <t>イクキュウシャ</t>
    </rPh>
    <rPh sb="134" eb="136">
      <t>メンジョ</t>
    </rPh>
    <rPh sb="136" eb="137">
      <t>ブン</t>
    </rPh>
    <rPh sb="140" eb="143">
      <t>イクキュウシャ</t>
    </rPh>
    <rPh sb="144" eb="145">
      <t>ノゾ</t>
    </rPh>
    <rPh sb="146" eb="148">
      <t>ショクイン</t>
    </rPh>
    <rPh sb="149" eb="150">
      <t>カカ</t>
    </rPh>
    <rPh sb="151" eb="154">
      <t>フタンキン</t>
    </rPh>
    <rPh sb="155" eb="158">
      <t>イクキュウシャ</t>
    </rPh>
    <rPh sb="159" eb="160">
      <t>カカ</t>
    </rPh>
    <rPh sb="161" eb="164">
      <t>フタンキン</t>
    </rPh>
    <rPh sb="166" eb="168">
      <t>イクタン</t>
    </rPh>
    <rPh sb="171" eb="173">
      <t>メンジョ</t>
    </rPh>
    <rPh sb="175" eb="177">
      <t>トウゲツ</t>
    </rPh>
    <rPh sb="178" eb="180">
      <t>ヨクゲツ</t>
    </rPh>
    <rPh sb="180" eb="182">
      <t>メンジョ</t>
    </rPh>
    <rPh sb="183" eb="184">
      <t>イズ</t>
    </rPh>
    <rPh sb="186" eb="188">
      <t>カノウ</t>
    </rPh>
    <phoneticPr fontId="2"/>
  </si>
  <si>
    <t>互助会負担金計算について以下が可能であること。
・全職員にかかる負担金から免除者にかかる負担金を差し引きし算出できること。</t>
    <phoneticPr fontId="2"/>
  </si>
  <si>
    <t xml:space="preserve">例月給与計算後に以下のリスト等を出力できること。
・科目別集計表（個人/費目別）
・共済組合費集計表
・共済費免除確認リスト（産休・育休・部休）
・社会保険集計表（個人/科目）
・予算差引簿
・時間外支給一覧（時間数、金額が確認できること）
・特殊勤務支給一覧（回数、金額が確認できること）
・宿日直支給一覧（回数、金額が確認できること）
・減額一覧（時間数、金額が確認できること）
・控除不可能者リスト
</t>
    <rPh sb="0" eb="2">
      <t>レイゲツ</t>
    </rPh>
    <rPh sb="2" eb="3">
      <t>キュウ</t>
    </rPh>
    <rPh sb="3" eb="4">
      <t>ヨ</t>
    </rPh>
    <rPh sb="4" eb="6">
      <t>ケイサン</t>
    </rPh>
    <rPh sb="6" eb="7">
      <t>ゴ</t>
    </rPh>
    <rPh sb="8" eb="10">
      <t>イカ</t>
    </rPh>
    <rPh sb="14" eb="15">
      <t>トウ</t>
    </rPh>
    <rPh sb="16" eb="17">
      <t>シュツ</t>
    </rPh>
    <rPh sb="17" eb="18">
      <t>チカラ</t>
    </rPh>
    <rPh sb="26" eb="28">
      <t>カモク</t>
    </rPh>
    <rPh sb="28" eb="29">
      <t>ベツ</t>
    </rPh>
    <rPh sb="29" eb="31">
      <t>シュウケイ</t>
    </rPh>
    <rPh sb="31" eb="32">
      <t>ヒョウ</t>
    </rPh>
    <rPh sb="33" eb="35">
      <t>コジン</t>
    </rPh>
    <rPh sb="36" eb="38">
      <t>ヒモク</t>
    </rPh>
    <rPh sb="38" eb="39">
      <t>ベツ</t>
    </rPh>
    <rPh sb="42" eb="44">
      <t>キョウサイ</t>
    </rPh>
    <rPh sb="44" eb="47">
      <t>クミアイヒ</t>
    </rPh>
    <rPh sb="47" eb="49">
      <t>シュウケイ</t>
    </rPh>
    <rPh sb="49" eb="50">
      <t>ヒョウ</t>
    </rPh>
    <rPh sb="57" eb="59">
      <t>カクニン</t>
    </rPh>
    <rPh sb="63" eb="65">
      <t>サンキュウ</t>
    </rPh>
    <rPh sb="66" eb="68">
      <t>イクキュウ</t>
    </rPh>
    <rPh sb="69" eb="70">
      <t>ブ</t>
    </rPh>
    <rPh sb="70" eb="71">
      <t>キュウ</t>
    </rPh>
    <rPh sb="74" eb="76">
      <t>シャカイ</t>
    </rPh>
    <rPh sb="76" eb="78">
      <t>ホケン</t>
    </rPh>
    <rPh sb="78" eb="80">
      <t>シュウケイ</t>
    </rPh>
    <rPh sb="80" eb="81">
      <t>ヒョウ</t>
    </rPh>
    <rPh sb="82" eb="84">
      <t>コジン</t>
    </rPh>
    <rPh sb="85" eb="87">
      <t>カモク</t>
    </rPh>
    <rPh sb="89" eb="91">
      <t>ヨサン</t>
    </rPh>
    <rPh sb="91" eb="92">
      <t>サ</t>
    </rPh>
    <rPh sb="92" eb="93">
      <t>ヒ</t>
    </rPh>
    <rPh sb="93" eb="94">
      <t>ボ</t>
    </rPh>
    <rPh sb="96" eb="99">
      <t>ジカンガイ</t>
    </rPh>
    <rPh sb="99" eb="101">
      <t>シキュウ</t>
    </rPh>
    <rPh sb="101" eb="103">
      <t>イチラン</t>
    </rPh>
    <rPh sb="104" eb="107">
      <t>ジカンスウ</t>
    </rPh>
    <rPh sb="108" eb="110">
      <t>キンガク</t>
    </rPh>
    <rPh sb="111" eb="113">
      <t>カクニン</t>
    </rPh>
    <rPh sb="121" eb="123">
      <t>トクシュ</t>
    </rPh>
    <rPh sb="123" eb="125">
      <t>キンム</t>
    </rPh>
    <rPh sb="125" eb="127">
      <t>シキュウ</t>
    </rPh>
    <rPh sb="127" eb="129">
      <t>イチラン</t>
    </rPh>
    <rPh sb="130" eb="132">
      <t>カイスウ</t>
    </rPh>
    <rPh sb="133" eb="135">
      <t>キンガク</t>
    </rPh>
    <rPh sb="146" eb="149">
      <t>シュクニッチョク</t>
    </rPh>
    <rPh sb="149" eb="151">
      <t>シキュウ</t>
    </rPh>
    <rPh sb="151" eb="153">
      <t>イチラン</t>
    </rPh>
    <rPh sb="154" eb="156">
      <t>カイスウ</t>
    </rPh>
    <rPh sb="157" eb="159">
      <t>キンガク</t>
    </rPh>
    <rPh sb="170" eb="172">
      <t>ゲンガク</t>
    </rPh>
    <rPh sb="172" eb="174">
      <t>イチラン</t>
    </rPh>
    <rPh sb="175" eb="178">
      <t>ジカンスウ</t>
    </rPh>
    <rPh sb="179" eb="181">
      <t>キンガク</t>
    </rPh>
    <rPh sb="192" eb="194">
      <t>コウジョ</t>
    </rPh>
    <rPh sb="194" eb="197">
      <t>フカノウ</t>
    </rPh>
    <rPh sb="197" eb="198">
      <t>シャ</t>
    </rPh>
    <phoneticPr fontId="2"/>
  </si>
  <si>
    <t>通常管理している手当以外の支給(その他支給)、控除以外の引き去り(その他控除)が可能であること。
また、データ取り込み・出力が可能であること。</t>
    <rPh sb="0" eb="2">
      <t>ツウジョウ</t>
    </rPh>
    <rPh sb="2" eb="4">
      <t>カンリ</t>
    </rPh>
    <rPh sb="8" eb="10">
      <t>テアテ</t>
    </rPh>
    <rPh sb="10" eb="12">
      <t>イガイ</t>
    </rPh>
    <rPh sb="13" eb="15">
      <t>シキュウ</t>
    </rPh>
    <rPh sb="18" eb="19">
      <t>タ</t>
    </rPh>
    <rPh sb="19" eb="21">
      <t>シキュウ</t>
    </rPh>
    <rPh sb="23" eb="25">
      <t>コウジョ</t>
    </rPh>
    <rPh sb="25" eb="27">
      <t>イガイ</t>
    </rPh>
    <rPh sb="40" eb="42">
      <t>カノウ</t>
    </rPh>
    <rPh sb="55" eb="56">
      <t>ト</t>
    </rPh>
    <rPh sb="57" eb="58">
      <t>コ</t>
    </rPh>
    <rPh sb="60" eb="62">
      <t>シュツリョク</t>
    </rPh>
    <rPh sb="63" eb="65">
      <t>カノウ</t>
    </rPh>
    <phoneticPr fontId="2"/>
  </si>
  <si>
    <t>会計年度フルタイム職員は、正職員と異なる費目・節・細節・細々節で支出ができること（支給項目のみ）。</t>
    <rPh sb="13" eb="16">
      <t>セイショクイン</t>
    </rPh>
    <phoneticPr fontId="1"/>
  </si>
  <si>
    <t>給与振込</t>
    <phoneticPr fontId="1"/>
  </si>
  <si>
    <t>支給明細書に出力する項目、並び順は設定により変更が可能であること。
また、基礎情報(時間外時間数等)、通知文(昇給通知等)の出力も可能であること。</t>
    <rPh sb="0" eb="2">
      <t>シキュウ</t>
    </rPh>
    <rPh sb="2" eb="5">
      <t>メイサイショ</t>
    </rPh>
    <rPh sb="6" eb="8">
      <t>シュツリョク</t>
    </rPh>
    <rPh sb="10" eb="12">
      <t>コウモク</t>
    </rPh>
    <rPh sb="13" eb="14">
      <t>ナラ</t>
    </rPh>
    <rPh sb="15" eb="16">
      <t>ジュン</t>
    </rPh>
    <rPh sb="17" eb="19">
      <t>セッテイ</t>
    </rPh>
    <rPh sb="22" eb="24">
      <t>ヘンコウ</t>
    </rPh>
    <rPh sb="25" eb="27">
      <t>カノウ</t>
    </rPh>
    <rPh sb="37" eb="39">
      <t>キソ</t>
    </rPh>
    <rPh sb="39" eb="41">
      <t>ジョウホウ</t>
    </rPh>
    <rPh sb="42" eb="45">
      <t>ジカンガイ</t>
    </rPh>
    <rPh sb="45" eb="48">
      <t>ジカンスウ</t>
    </rPh>
    <rPh sb="48" eb="49">
      <t>トウ</t>
    </rPh>
    <rPh sb="51" eb="54">
      <t>ツウチブン</t>
    </rPh>
    <rPh sb="55" eb="57">
      <t>ショウキュウ</t>
    </rPh>
    <rPh sb="57" eb="59">
      <t>ツウチ</t>
    </rPh>
    <rPh sb="59" eb="60">
      <t>トウ</t>
    </rPh>
    <rPh sb="62" eb="64">
      <t>シュツリョク</t>
    </rPh>
    <rPh sb="65" eb="67">
      <t>カノウ</t>
    </rPh>
    <phoneticPr fontId="2"/>
  </si>
  <si>
    <t>支給明細書に出力する項目の位置変更、フォントタイプ変更、罫線変更など、見た目の変更が容易にできること。圧着ハガキ形式、窓空き封筒形式、短冊形式など、様々なレイアウトに対応できること。</t>
    <rPh sb="0" eb="2">
      <t>シキュウ</t>
    </rPh>
    <rPh sb="2" eb="5">
      <t>メイサイショ</t>
    </rPh>
    <rPh sb="6" eb="8">
      <t>シュツリョク</t>
    </rPh>
    <rPh sb="10" eb="12">
      <t>コウモク</t>
    </rPh>
    <rPh sb="13" eb="15">
      <t>イチ</t>
    </rPh>
    <rPh sb="15" eb="17">
      <t>ヘンコウ</t>
    </rPh>
    <rPh sb="25" eb="27">
      <t>ヘンコウ</t>
    </rPh>
    <rPh sb="28" eb="30">
      <t>ケイセン</t>
    </rPh>
    <rPh sb="30" eb="32">
      <t>ヘンコウ</t>
    </rPh>
    <rPh sb="35" eb="36">
      <t>ミ</t>
    </rPh>
    <rPh sb="37" eb="38">
      <t>メ</t>
    </rPh>
    <rPh sb="39" eb="41">
      <t>ヘンコウ</t>
    </rPh>
    <rPh sb="42" eb="44">
      <t>ヨウイ</t>
    </rPh>
    <rPh sb="51" eb="53">
      <t>アッチャク</t>
    </rPh>
    <rPh sb="56" eb="58">
      <t>ケイシキ</t>
    </rPh>
    <rPh sb="59" eb="60">
      <t>マド</t>
    </rPh>
    <rPh sb="60" eb="61">
      <t>ア</t>
    </rPh>
    <rPh sb="62" eb="64">
      <t>フウトウ</t>
    </rPh>
    <rPh sb="64" eb="66">
      <t>ケイシキ</t>
    </rPh>
    <rPh sb="67" eb="69">
      <t>タンザク</t>
    </rPh>
    <rPh sb="69" eb="71">
      <t>ケイシキ</t>
    </rPh>
    <rPh sb="74" eb="76">
      <t>サマザマ</t>
    </rPh>
    <rPh sb="83" eb="85">
      <t>タイオウ</t>
    </rPh>
    <phoneticPr fontId="2"/>
  </si>
  <si>
    <t>支給明細書情報は画面でも容易に確認できること。</t>
    <phoneticPr fontId="1"/>
  </si>
  <si>
    <t>庶務システムに連携することで、職員が各自のクライアント端末で支給明細書を照会できること。</t>
    <rPh sb="0" eb="2">
      <t>ショム</t>
    </rPh>
    <rPh sb="7" eb="9">
      <t>レンケイ</t>
    </rPh>
    <rPh sb="15" eb="17">
      <t>ショクイン</t>
    </rPh>
    <rPh sb="18" eb="20">
      <t>カクジ</t>
    </rPh>
    <rPh sb="27" eb="29">
      <t>タンマツ</t>
    </rPh>
    <rPh sb="30" eb="32">
      <t>シキュウ</t>
    </rPh>
    <rPh sb="32" eb="35">
      <t>メイサイショ</t>
    </rPh>
    <rPh sb="36" eb="38">
      <t>ショウカイ</t>
    </rPh>
    <phoneticPr fontId="2"/>
  </si>
  <si>
    <t>追給戻入額の保守を行うことにより例月給与計算・期末勤勉計算で追給戻入処理を行えること。また、追給戻入を行わない項目を設定できること。</t>
    <rPh sb="0" eb="2">
      <t>ツイキュウ</t>
    </rPh>
    <rPh sb="2" eb="4">
      <t>レイニュウ</t>
    </rPh>
    <rPh sb="4" eb="5">
      <t>ガク</t>
    </rPh>
    <rPh sb="6" eb="8">
      <t>ホシュ</t>
    </rPh>
    <rPh sb="9" eb="10">
      <t>オコナ</t>
    </rPh>
    <rPh sb="16" eb="18">
      <t>レイゲツ</t>
    </rPh>
    <rPh sb="18" eb="19">
      <t>キュウ</t>
    </rPh>
    <rPh sb="19" eb="20">
      <t>ヨ</t>
    </rPh>
    <rPh sb="20" eb="22">
      <t>ケイサン</t>
    </rPh>
    <rPh sb="23" eb="25">
      <t>キマツ</t>
    </rPh>
    <rPh sb="25" eb="27">
      <t>キンベン</t>
    </rPh>
    <rPh sb="27" eb="29">
      <t>ケイサン</t>
    </rPh>
    <rPh sb="30" eb="32">
      <t>ツイキュウ</t>
    </rPh>
    <rPh sb="32" eb="34">
      <t>レイニュウ</t>
    </rPh>
    <rPh sb="34" eb="36">
      <t>ショリ</t>
    </rPh>
    <rPh sb="37" eb="38">
      <t>オコナ</t>
    </rPh>
    <phoneticPr fontId="2"/>
  </si>
  <si>
    <t>共済負担金の遡及計算を自動で行ない、結果が確認可能であること。</t>
    <rPh sb="0" eb="2">
      <t>キョウサイ</t>
    </rPh>
    <rPh sb="2" eb="5">
      <t>フタンキン</t>
    </rPh>
    <rPh sb="6" eb="8">
      <t>ソキュウ</t>
    </rPh>
    <rPh sb="8" eb="10">
      <t>ケイサン</t>
    </rPh>
    <rPh sb="11" eb="13">
      <t>ジドウ</t>
    </rPh>
    <rPh sb="14" eb="15">
      <t>オコ</t>
    </rPh>
    <rPh sb="18" eb="20">
      <t>ケッカ</t>
    </rPh>
    <rPh sb="21" eb="23">
      <t>カクニン</t>
    </rPh>
    <rPh sb="23" eb="25">
      <t>カノウ</t>
    </rPh>
    <phoneticPr fontId="2"/>
  </si>
  <si>
    <t>正職員→再任用・会計年度フルタイム職員と職員番号・任用形態が変動しても、旧雇用での追給戻入を新雇用の支給明細に集約できること。</t>
    <phoneticPr fontId="1"/>
  </si>
  <si>
    <t>期末手当の支給率、勤勉手当の成績率を画面から簡単に設定及び保守が行えること。
また、会計年度フルタイム職員は、正職員と異なる支給率の設定も可能であること。</t>
    <rPh sb="0" eb="2">
      <t>キマツ</t>
    </rPh>
    <rPh sb="2" eb="4">
      <t>テアテ</t>
    </rPh>
    <rPh sb="5" eb="7">
      <t>シキュウ</t>
    </rPh>
    <rPh sb="7" eb="8">
      <t>リツ</t>
    </rPh>
    <rPh sb="9" eb="11">
      <t>キンベン</t>
    </rPh>
    <rPh sb="11" eb="13">
      <t>テアテ</t>
    </rPh>
    <rPh sb="14" eb="16">
      <t>セイセキ</t>
    </rPh>
    <rPh sb="16" eb="17">
      <t>リツ</t>
    </rPh>
    <rPh sb="18" eb="20">
      <t>ガメン</t>
    </rPh>
    <rPh sb="22" eb="24">
      <t>カンタン</t>
    </rPh>
    <rPh sb="25" eb="27">
      <t>セッテイ</t>
    </rPh>
    <rPh sb="27" eb="28">
      <t>オヨ</t>
    </rPh>
    <rPh sb="29" eb="31">
      <t>ホシュ</t>
    </rPh>
    <rPh sb="32" eb="33">
      <t>オコナ</t>
    </rPh>
    <phoneticPr fontId="2"/>
  </si>
  <si>
    <t>任期が6か月以上の会計年度フルタイム職員が期末手当の支給対象となること。</t>
    <rPh sb="0" eb="2">
      <t>ニンキ</t>
    </rPh>
    <rPh sb="5" eb="6">
      <t>ゲツ</t>
    </rPh>
    <rPh sb="6" eb="8">
      <t>イジョウ</t>
    </rPh>
    <rPh sb="9" eb="11">
      <t>カイケイ</t>
    </rPh>
    <rPh sb="11" eb="13">
      <t>ネンド</t>
    </rPh>
    <rPh sb="18" eb="20">
      <t>ショクイン</t>
    </rPh>
    <rPh sb="21" eb="23">
      <t>キマツ</t>
    </rPh>
    <rPh sb="23" eb="25">
      <t>テアテ</t>
    </rPh>
    <rPh sb="26" eb="28">
      <t>シキュウ</t>
    </rPh>
    <rPh sb="28" eb="30">
      <t>タイショウ</t>
    </rPh>
    <phoneticPr fontId="2"/>
  </si>
  <si>
    <t>雇用履歴・休職歴・勤怠実績を加味して、会計年度フルタイム職員の期末手当の期間率が自動算定できること。</t>
    <rPh sb="0" eb="2">
      <t>コヨウ</t>
    </rPh>
    <rPh sb="2" eb="4">
      <t>リレキ</t>
    </rPh>
    <rPh sb="5" eb="6">
      <t>キュウ</t>
    </rPh>
    <rPh sb="6" eb="8">
      <t>ショクレキ</t>
    </rPh>
    <rPh sb="9" eb="11">
      <t>キンタイ</t>
    </rPh>
    <rPh sb="11" eb="13">
      <t>ジッセキ</t>
    </rPh>
    <rPh sb="14" eb="16">
      <t>カミ</t>
    </rPh>
    <rPh sb="19" eb="21">
      <t>カイケイ</t>
    </rPh>
    <rPh sb="21" eb="23">
      <t>ネンド</t>
    </rPh>
    <rPh sb="28" eb="30">
      <t>ショクイン</t>
    </rPh>
    <rPh sb="31" eb="33">
      <t>キマツ</t>
    </rPh>
    <rPh sb="33" eb="35">
      <t>テアテ</t>
    </rPh>
    <rPh sb="36" eb="38">
      <t>キカン</t>
    </rPh>
    <rPh sb="38" eb="39">
      <t>リツ</t>
    </rPh>
    <rPh sb="40" eb="42">
      <t>ジドウ</t>
    </rPh>
    <rPh sb="42" eb="44">
      <t>サンテイ</t>
    </rPh>
    <phoneticPr fontId="2"/>
  </si>
  <si>
    <t>表級、号給、補職、職位、年齢、経験年数毎に役職加算を設定できること。
また、補職、職位毎に管理職加算を設定できること。</t>
    <rPh sb="0" eb="2">
      <t>ヒョウキュウ</t>
    </rPh>
    <rPh sb="3" eb="4">
      <t>ゴウ</t>
    </rPh>
    <rPh sb="4" eb="5">
      <t>キュウ</t>
    </rPh>
    <rPh sb="6" eb="8">
      <t>ホショク</t>
    </rPh>
    <rPh sb="9" eb="11">
      <t>ショクイ</t>
    </rPh>
    <rPh sb="12" eb="14">
      <t>ネンレイ</t>
    </rPh>
    <rPh sb="15" eb="17">
      <t>ケイケン</t>
    </rPh>
    <rPh sb="17" eb="19">
      <t>ネンスウ</t>
    </rPh>
    <rPh sb="19" eb="20">
      <t>ゴト</t>
    </rPh>
    <rPh sb="21" eb="23">
      <t>ヤクショク</t>
    </rPh>
    <rPh sb="23" eb="25">
      <t>カサン</t>
    </rPh>
    <rPh sb="26" eb="28">
      <t>セッテイ</t>
    </rPh>
    <phoneticPr fontId="2"/>
  </si>
  <si>
    <t>期末勤勉計算後に例月給与と同様のリスト等を出力できること。</t>
    <phoneticPr fontId="2"/>
  </si>
  <si>
    <t>会計年度フルタイム職員は、正職員と異なる費目・節・細節・細々節で支出ができること。</t>
    <phoneticPr fontId="1"/>
  </si>
  <si>
    <t>寒冷地手当の区分は、給与家族情報(扶養有無)等から自動的に判断して設定されること。
また、その区分の保守が可能であること。</t>
    <rPh sb="0" eb="3">
      <t>カンレイチ</t>
    </rPh>
    <rPh sb="3" eb="5">
      <t>テアテ</t>
    </rPh>
    <rPh sb="6" eb="8">
      <t>クブン</t>
    </rPh>
    <rPh sb="10" eb="12">
      <t>キュウヨ</t>
    </rPh>
    <rPh sb="12" eb="14">
      <t>カゾク</t>
    </rPh>
    <rPh sb="14" eb="16">
      <t>ジョウホウ</t>
    </rPh>
    <rPh sb="17" eb="19">
      <t>フヨウ</t>
    </rPh>
    <rPh sb="19" eb="21">
      <t>ウム</t>
    </rPh>
    <rPh sb="22" eb="23">
      <t>トウ</t>
    </rPh>
    <rPh sb="25" eb="28">
      <t>ジドウテキ</t>
    </rPh>
    <rPh sb="29" eb="31">
      <t>ハンダン</t>
    </rPh>
    <rPh sb="33" eb="35">
      <t>セッテイ</t>
    </rPh>
    <rPh sb="47" eb="49">
      <t>クブン</t>
    </rPh>
    <rPh sb="50" eb="52">
      <t>ホシュ</t>
    </rPh>
    <rPh sb="53" eb="55">
      <t>カノウ</t>
    </rPh>
    <phoneticPr fontId="2"/>
  </si>
  <si>
    <t>会計年度フルタイム職員は、自動で寒冷地手当の支給対象外とできること。</t>
    <phoneticPr fontId="1"/>
  </si>
  <si>
    <t>当初予算・補正予算で予算積算額を算出する際に、以下の情報も反映が可能なこと。
・異動シミュレーション情報（採用、退職、所属異動）
・昇給昇格シミュレーション情報
・各マスタ情報
・給料表、扶養手当等の改定情報
・採用予定者情報
・初任給調整手当（計算月時点の初任給調整手当期間を自動算出）
・休職や育児休業等減給情報（入り、明け）
・社会保険料率の更新
・共済定時決定</t>
    <rPh sb="0" eb="2">
      <t>トウショ</t>
    </rPh>
    <rPh sb="2" eb="4">
      <t>ヨサン</t>
    </rPh>
    <rPh sb="5" eb="7">
      <t>ホセイ</t>
    </rPh>
    <rPh sb="7" eb="9">
      <t>ヨサン</t>
    </rPh>
    <rPh sb="10" eb="12">
      <t>ヨサン</t>
    </rPh>
    <rPh sb="12" eb="14">
      <t>セキサン</t>
    </rPh>
    <rPh sb="14" eb="15">
      <t>ガク</t>
    </rPh>
    <rPh sb="16" eb="18">
      <t>サンシュツ</t>
    </rPh>
    <rPh sb="20" eb="21">
      <t>サイ</t>
    </rPh>
    <rPh sb="23" eb="25">
      <t>イカ</t>
    </rPh>
    <rPh sb="26" eb="28">
      <t>ジョウホウ</t>
    </rPh>
    <rPh sb="29" eb="31">
      <t>ハンエイ</t>
    </rPh>
    <rPh sb="32" eb="34">
      <t>カノウ</t>
    </rPh>
    <rPh sb="40" eb="42">
      <t>イドウ</t>
    </rPh>
    <rPh sb="50" eb="52">
      <t>ジョウホウ</t>
    </rPh>
    <rPh sb="53" eb="55">
      <t>サイヨウ</t>
    </rPh>
    <rPh sb="56" eb="58">
      <t>タイショク</t>
    </rPh>
    <rPh sb="59" eb="61">
      <t>ショゾク</t>
    </rPh>
    <rPh sb="61" eb="63">
      <t>イドウ</t>
    </rPh>
    <rPh sb="66" eb="68">
      <t>ショウキュウ</t>
    </rPh>
    <rPh sb="68" eb="70">
      <t>ショウカク</t>
    </rPh>
    <rPh sb="78" eb="80">
      <t>ジョウホウ</t>
    </rPh>
    <rPh sb="82" eb="83">
      <t>カク</t>
    </rPh>
    <rPh sb="86" eb="88">
      <t>ジョウホウ</t>
    </rPh>
    <rPh sb="90" eb="92">
      <t>キュウリョウ</t>
    </rPh>
    <rPh sb="92" eb="93">
      <t>ヒョウ</t>
    </rPh>
    <rPh sb="94" eb="96">
      <t>フヨウ</t>
    </rPh>
    <rPh sb="96" eb="98">
      <t>テアテ</t>
    </rPh>
    <rPh sb="98" eb="99">
      <t>トウ</t>
    </rPh>
    <rPh sb="100" eb="102">
      <t>カイテイ</t>
    </rPh>
    <rPh sb="102" eb="104">
      <t>ジョウホウ</t>
    </rPh>
    <rPh sb="146" eb="148">
      <t>キュウショク</t>
    </rPh>
    <rPh sb="149" eb="151">
      <t>イクジ</t>
    </rPh>
    <rPh sb="151" eb="154">
      <t>キュウギョウトウ</t>
    </rPh>
    <rPh sb="154" eb="156">
      <t>ゲンキュウ</t>
    </rPh>
    <rPh sb="156" eb="158">
      <t>ジョウホウ</t>
    </rPh>
    <rPh sb="159" eb="160">
      <t>イ</t>
    </rPh>
    <rPh sb="162" eb="163">
      <t>ア</t>
    </rPh>
    <rPh sb="178" eb="180">
      <t>キョウサイ</t>
    </rPh>
    <rPh sb="180" eb="182">
      <t>テイジ</t>
    </rPh>
    <rPh sb="182" eb="184">
      <t>ケッテイ</t>
    </rPh>
    <phoneticPr fontId="2"/>
  </si>
  <si>
    <t>通常の環境とは別の環境にて当初予算額、補正予算額の算出を行えること。
また、予算計算用に給与改定後の給料表データを登録しても、例月等では改定前の給料表データで計算できる仕組みがあること。
（予算計算処理中でも例月計算、期末勤勉手当計算が可能であること。）</t>
    <rPh sb="0" eb="2">
      <t>ツウジョウ</t>
    </rPh>
    <rPh sb="3" eb="5">
      <t>カンキョウ</t>
    </rPh>
    <rPh sb="7" eb="8">
      <t>ベツ</t>
    </rPh>
    <rPh sb="9" eb="11">
      <t>カンキョウ</t>
    </rPh>
    <rPh sb="13" eb="15">
      <t>トウショ</t>
    </rPh>
    <rPh sb="15" eb="17">
      <t>ヨサン</t>
    </rPh>
    <rPh sb="17" eb="18">
      <t>ガク</t>
    </rPh>
    <rPh sb="19" eb="21">
      <t>ホセイ</t>
    </rPh>
    <rPh sb="21" eb="23">
      <t>ヨサン</t>
    </rPh>
    <rPh sb="23" eb="24">
      <t>ガク</t>
    </rPh>
    <rPh sb="25" eb="27">
      <t>サンシュツ</t>
    </rPh>
    <rPh sb="28" eb="29">
      <t>オコナ</t>
    </rPh>
    <rPh sb="95" eb="97">
      <t>ヨサン</t>
    </rPh>
    <rPh sb="97" eb="99">
      <t>ケイサン</t>
    </rPh>
    <rPh sb="99" eb="102">
      <t>ショリチュウ</t>
    </rPh>
    <rPh sb="104" eb="106">
      <t>レイゲツ</t>
    </rPh>
    <rPh sb="106" eb="108">
      <t>ケイサン</t>
    </rPh>
    <rPh sb="109" eb="111">
      <t>キマツ</t>
    </rPh>
    <rPh sb="111" eb="113">
      <t>キンベン</t>
    </rPh>
    <rPh sb="113" eb="115">
      <t>テアテ</t>
    </rPh>
    <rPh sb="115" eb="117">
      <t>ケイサン</t>
    </rPh>
    <rPh sb="118" eb="120">
      <t>カノウ</t>
    </rPh>
    <phoneticPr fontId="2"/>
  </si>
  <si>
    <t>会計年度フルタイム職員の予算計算時、次年度報酬を加味して計算が行えること。</t>
    <phoneticPr fontId="1"/>
  </si>
  <si>
    <t>保険料控除および配偶者（特別）控除情報を確認するための帳票を出力できること。</t>
    <rPh sb="0" eb="3">
      <t>ホケンリョウ</t>
    </rPh>
    <rPh sb="3" eb="5">
      <t>コウジョ</t>
    </rPh>
    <rPh sb="8" eb="11">
      <t>ハイグウシャ</t>
    </rPh>
    <rPh sb="12" eb="14">
      <t>トクベツ</t>
    </rPh>
    <rPh sb="15" eb="17">
      <t>コウジョ</t>
    </rPh>
    <rPh sb="17" eb="19">
      <t>ジョウホウ</t>
    </rPh>
    <rPh sb="20" eb="22">
      <t>カクニン</t>
    </rPh>
    <rPh sb="27" eb="29">
      <t>チョウヒョウ</t>
    </rPh>
    <rPh sb="30" eb="32">
      <t>シュツリョク</t>
    </rPh>
    <phoneticPr fontId="1"/>
  </si>
  <si>
    <t>配偶者（特別）控除情報の保守を行えること。</t>
    <rPh sb="0" eb="3">
      <t>ハイグウシャ</t>
    </rPh>
    <rPh sb="4" eb="6">
      <t>トクベツ</t>
    </rPh>
    <rPh sb="7" eb="9">
      <t>コウジョ</t>
    </rPh>
    <rPh sb="9" eb="11">
      <t>ジョウホウ</t>
    </rPh>
    <rPh sb="12" eb="14">
      <t>ホシュ</t>
    </rPh>
    <rPh sb="13" eb="14">
      <t>カンポ</t>
    </rPh>
    <rPh sb="15" eb="16">
      <t>オコナ</t>
    </rPh>
    <phoneticPr fontId="2"/>
  </si>
  <si>
    <t>前職支給情報、住宅取得控除情報の保守を行えること。</t>
    <rPh sb="0" eb="2">
      <t>ゼンショク</t>
    </rPh>
    <rPh sb="2" eb="4">
      <t>シキュウ</t>
    </rPh>
    <rPh sb="4" eb="6">
      <t>ジョウホウ</t>
    </rPh>
    <rPh sb="16" eb="18">
      <t>ホシュ</t>
    </rPh>
    <rPh sb="17" eb="18">
      <t>カンポ</t>
    </rPh>
    <rPh sb="19" eb="20">
      <t>オコナ</t>
    </rPh>
    <phoneticPr fontId="2"/>
  </si>
  <si>
    <t>同一職員で、正規職員（会計年度フルタイム）・臨時嘱託職員（会計年度パート）間で任用状況が変動し、職員番号が変わった際も年末調整の名寄せが行えること。</t>
    <phoneticPr fontId="1"/>
  </si>
  <si>
    <t>税務署、各市区町村へ提出するデータ（源泉徴収・給報データまたはeTax・eLtaxデータ）を出力できること。
税務署、市町村から指定されたファイル名でデータ出力ができること。</t>
    <rPh sb="0" eb="3">
      <t>ゼイムショ</t>
    </rPh>
    <rPh sb="4" eb="7">
      <t>カクシク</t>
    </rPh>
    <rPh sb="7" eb="9">
      <t>チョウソン</t>
    </rPh>
    <rPh sb="10" eb="12">
      <t>テイシュツ</t>
    </rPh>
    <rPh sb="18" eb="20">
      <t>ゲンセン</t>
    </rPh>
    <rPh sb="20" eb="22">
      <t>チョウシュウ</t>
    </rPh>
    <rPh sb="23" eb="25">
      <t>キュウホウ</t>
    </rPh>
    <rPh sb="46" eb="48">
      <t>シュツリョク</t>
    </rPh>
    <phoneticPr fontId="2"/>
  </si>
  <si>
    <t>源泉徴収票は、専用紙(4枚複写)・A4印刷(1頁に2枚)の何れでも出力できること。</t>
    <rPh sb="0" eb="2">
      <t>ゲンセン</t>
    </rPh>
    <rPh sb="2" eb="4">
      <t>チョウシュウ</t>
    </rPh>
    <rPh sb="4" eb="5">
      <t>ヒョウ</t>
    </rPh>
    <rPh sb="7" eb="10">
      <t>センヨウシ</t>
    </rPh>
    <rPh sb="12" eb="13">
      <t>マイ</t>
    </rPh>
    <rPh sb="13" eb="15">
      <t>フクシャ</t>
    </rPh>
    <rPh sb="19" eb="21">
      <t>インサツ</t>
    </rPh>
    <rPh sb="23" eb="24">
      <t>ページ</t>
    </rPh>
    <rPh sb="26" eb="27">
      <t>マイ</t>
    </rPh>
    <rPh sb="29" eb="30">
      <t>イズ</t>
    </rPh>
    <rPh sb="33" eb="35">
      <t>シュツリョク</t>
    </rPh>
    <phoneticPr fontId="2"/>
  </si>
  <si>
    <t>源泉徴収票を庶務システムでも参照できるようデータ連携が可能であること。</t>
    <rPh sb="0" eb="2">
      <t>ゲンセン</t>
    </rPh>
    <rPh sb="2" eb="4">
      <t>チョウシュウ</t>
    </rPh>
    <rPh sb="4" eb="5">
      <t>ヒョウ</t>
    </rPh>
    <rPh sb="6" eb="8">
      <t>ショム</t>
    </rPh>
    <rPh sb="14" eb="16">
      <t>サンショウ</t>
    </rPh>
    <rPh sb="24" eb="26">
      <t>レンケイ</t>
    </rPh>
    <rPh sb="27" eb="29">
      <t>カノウ</t>
    </rPh>
    <phoneticPr fontId="2"/>
  </si>
  <si>
    <t>管理外源泉</t>
    <rPh sb="0" eb="2">
      <t>カンリ</t>
    </rPh>
    <rPh sb="2" eb="3">
      <t>ガイ</t>
    </rPh>
    <rPh sb="3" eb="5">
      <t>ゲンセン</t>
    </rPh>
    <phoneticPr fontId="1"/>
  </si>
  <si>
    <t>システムにて給与処理を行っていない職員の支払額、社会保険料、所得税を入力することで、源泉徴収票、源泉徴収・給報データまたはeTax・eLtaxデータが出力できること。</t>
    <rPh sb="6" eb="8">
      <t>キュウヨ</t>
    </rPh>
    <rPh sb="8" eb="10">
      <t>ショリ</t>
    </rPh>
    <rPh sb="11" eb="12">
      <t>オコナ</t>
    </rPh>
    <rPh sb="17" eb="19">
      <t>ショクイン</t>
    </rPh>
    <rPh sb="20" eb="22">
      <t>シハライ</t>
    </rPh>
    <rPh sb="22" eb="23">
      <t>ガク</t>
    </rPh>
    <rPh sb="24" eb="26">
      <t>シャカイ</t>
    </rPh>
    <rPh sb="26" eb="29">
      <t>ホケンリョウ</t>
    </rPh>
    <rPh sb="30" eb="33">
      <t>ショトクゼイ</t>
    </rPh>
    <rPh sb="34" eb="36">
      <t>ニュウリョク</t>
    </rPh>
    <rPh sb="42" eb="44">
      <t>ゲンセン</t>
    </rPh>
    <rPh sb="44" eb="46">
      <t>チョウシュウ</t>
    </rPh>
    <rPh sb="46" eb="47">
      <t>ヒョウ</t>
    </rPh>
    <rPh sb="75" eb="77">
      <t>シュツリョク</t>
    </rPh>
    <phoneticPr fontId="2"/>
  </si>
  <si>
    <t>未登録職員の個人番号の管理が行えること。</t>
    <rPh sb="0" eb="3">
      <t>ミトウロク</t>
    </rPh>
    <rPh sb="3" eb="5">
      <t>ショクイン</t>
    </rPh>
    <rPh sb="6" eb="8">
      <t>コジン</t>
    </rPh>
    <rPh sb="8" eb="10">
      <t>バンゴウ</t>
    </rPh>
    <rPh sb="11" eb="13">
      <t>カンリ</t>
    </rPh>
    <rPh sb="14" eb="15">
      <t>オコナ</t>
    </rPh>
    <phoneticPr fontId="2"/>
  </si>
  <si>
    <t>一度入力した職員は翌年処理でも複写し、作業の軽減化を行えること。</t>
    <rPh sb="0" eb="2">
      <t>イチド</t>
    </rPh>
    <rPh sb="2" eb="4">
      <t>ニュウリョク</t>
    </rPh>
    <rPh sb="6" eb="8">
      <t>ショクイン</t>
    </rPh>
    <rPh sb="9" eb="11">
      <t>ヨクネン</t>
    </rPh>
    <rPh sb="11" eb="13">
      <t>ショリ</t>
    </rPh>
    <rPh sb="15" eb="17">
      <t>フクシャ</t>
    </rPh>
    <rPh sb="19" eb="21">
      <t>サギョウ</t>
    </rPh>
    <rPh sb="22" eb="25">
      <t>ケイゲンカ</t>
    </rPh>
    <rPh sb="26" eb="27">
      <t>オコナ</t>
    </rPh>
    <phoneticPr fontId="2"/>
  </si>
  <si>
    <t>01表～03表、07表、08表へ転記するための帳票出力ができること。
各項目の該当者情報の内訳を確認できること。</t>
    <rPh sb="16" eb="18">
      <t>テンキ</t>
    </rPh>
    <rPh sb="23" eb="25">
      <t>チョウヒョウ</t>
    </rPh>
    <rPh sb="25" eb="27">
      <t>シュツリョク</t>
    </rPh>
    <rPh sb="35" eb="38">
      <t>カクコウモク</t>
    </rPh>
    <rPh sb="39" eb="42">
      <t>ガイトウシャ</t>
    </rPh>
    <rPh sb="42" eb="44">
      <t>ジョウホウ</t>
    </rPh>
    <rPh sb="45" eb="47">
      <t>ウチワケ</t>
    </rPh>
    <rPh sb="48" eb="50">
      <t>カクニン</t>
    </rPh>
    <phoneticPr fontId="2"/>
  </si>
  <si>
    <t>会計年度フルタイム職員は定員管理調査の対象外とできること。</t>
    <phoneticPr fontId="1"/>
  </si>
  <si>
    <t>以下の共済組合員情報について管理できること。
・組合員情報　（共済組合員種別、組合員種別、組合員証記号、組合員証番号、改定年月日、平均報酬、標準報酬、等級等）
・異動情報　（資格取得理由、資格取得年月日、共済異動事由、共済異動年月日、資格喪失理由、資格喪失年月日、任意継続、任意継続基礎額）
・保険証情報　（保険証番号、保険証交付年月日、組合員証回収年月日）
・介護保険情報　（被保険者区分、2号資格取得年月日、2号資格喪失年月日、介護被保険者番号）</t>
    <phoneticPr fontId="2"/>
  </si>
  <si>
    <t>会計年度フルタイム職員の共済加入対象者（18日以上12か月の勤務者）について候補者の抽出が行えること。</t>
    <phoneticPr fontId="1"/>
  </si>
  <si>
    <t>条件を設定し、組合員台帳一覧を出力できること。</t>
    <rPh sb="0" eb="2">
      <t>ジョウケン</t>
    </rPh>
    <rPh sb="3" eb="5">
      <t>セッテイ</t>
    </rPh>
    <rPh sb="7" eb="10">
      <t>クミアイイン</t>
    </rPh>
    <rPh sb="10" eb="12">
      <t>ダイチョウ</t>
    </rPh>
    <rPh sb="12" eb="14">
      <t>イチラン</t>
    </rPh>
    <rPh sb="15" eb="17">
      <t>シュツリョク</t>
    </rPh>
    <phoneticPr fontId="2"/>
  </si>
  <si>
    <t>共済へ報告するための情報等を作成できること。
・報告明細書（例月/期末勤勉）
・給料表
・共済組合員情報確認リスト
・介護保険被保険者一覧
・年齢到達者一覧
・保険証交付台帳
・報告明細書データ（例月・公立学校共済）
・報告明細書データ（期末勤勉・公立学校共済）
・資格取得届データ
・資格喪失届データ
・保険者算定申立に係る組合員の同意書</t>
    <rPh sb="0" eb="2">
      <t>キョウサイ</t>
    </rPh>
    <rPh sb="3" eb="5">
      <t>ホウコク</t>
    </rPh>
    <rPh sb="10" eb="13">
      <t>ジョウホウトウ</t>
    </rPh>
    <rPh sb="14" eb="16">
      <t>サクセイ</t>
    </rPh>
    <rPh sb="24" eb="26">
      <t>ホウコク</t>
    </rPh>
    <rPh sb="26" eb="28">
      <t>メイサイ</t>
    </rPh>
    <rPh sb="28" eb="29">
      <t>ショ</t>
    </rPh>
    <rPh sb="30" eb="32">
      <t>レイゲツ</t>
    </rPh>
    <rPh sb="33" eb="35">
      <t>キマツ</t>
    </rPh>
    <rPh sb="35" eb="37">
      <t>キンベン</t>
    </rPh>
    <rPh sb="40" eb="42">
      <t>キュウリョウ</t>
    </rPh>
    <rPh sb="42" eb="43">
      <t>ヒョウ</t>
    </rPh>
    <rPh sb="45" eb="47">
      <t>キョウサイ</t>
    </rPh>
    <rPh sb="47" eb="50">
      <t>クミアイイン</t>
    </rPh>
    <rPh sb="50" eb="52">
      <t>ジョウホウ</t>
    </rPh>
    <rPh sb="52" eb="54">
      <t>カクニン</t>
    </rPh>
    <rPh sb="59" eb="61">
      <t>カイゴ</t>
    </rPh>
    <rPh sb="61" eb="63">
      <t>ホケン</t>
    </rPh>
    <rPh sb="63" eb="67">
      <t>ヒホケンシャ</t>
    </rPh>
    <rPh sb="67" eb="69">
      <t>イチラン</t>
    </rPh>
    <rPh sb="71" eb="73">
      <t>ネンレイ</t>
    </rPh>
    <rPh sb="73" eb="75">
      <t>トウタツ</t>
    </rPh>
    <rPh sb="75" eb="76">
      <t>シャ</t>
    </rPh>
    <rPh sb="76" eb="78">
      <t>イチラン</t>
    </rPh>
    <rPh sb="80" eb="83">
      <t>ホケンショウ</t>
    </rPh>
    <rPh sb="83" eb="85">
      <t>コウフ</t>
    </rPh>
    <rPh sb="85" eb="87">
      <t>ダイチョウ</t>
    </rPh>
    <rPh sb="153" eb="156">
      <t>ホケンシャ</t>
    </rPh>
    <rPh sb="156" eb="158">
      <t>サンテイ</t>
    </rPh>
    <rPh sb="158" eb="159">
      <t>モウ</t>
    </rPh>
    <rPh sb="159" eb="160">
      <t>タ</t>
    </rPh>
    <rPh sb="161" eb="162">
      <t>カカ</t>
    </rPh>
    <rPh sb="163" eb="166">
      <t>クミアイイン</t>
    </rPh>
    <rPh sb="167" eb="170">
      <t>ドウイショ</t>
    </rPh>
    <phoneticPr fontId="2"/>
  </si>
  <si>
    <t>貸付償還・共済貯金・共済物資</t>
    <rPh sb="0" eb="2">
      <t>カシツケ</t>
    </rPh>
    <rPh sb="2" eb="4">
      <t>ショウカン</t>
    </rPh>
    <rPh sb="5" eb="7">
      <t>キョウサイ</t>
    </rPh>
    <rPh sb="7" eb="9">
      <t>チョキン</t>
    </rPh>
    <rPh sb="10" eb="12">
      <t>キョウサイ</t>
    </rPh>
    <rPh sb="12" eb="14">
      <t>ブッシ</t>
    </rPh>
    <phoneticPr fontId="1"/>
  </si>
  <si>
    <t>以下の共済福祉情報について管理できること。
・貸付償還
・共済貯金　（金融機関、口座番号、預金種別（契約年月日、控除開始年月日、中断開始年月日、例月控除額、6月期末額、12月期末額、中断区分等））
・共済物資　（物資貸付番号、物資種別、物資貸付情報（契約年月日、控除開始年月日、例月初回額、例月控除額、例月最終額、6月期末額、12月期末額、期末全回数等））</t>
    <rPh sb="0" eb="2">
      <t>イカ</t>
    </rPh>
    <rPh sb="3" eb="5">
      <t>キョウサイ</t>
    </rPh>
    <rPh sb="5" eb="7">
      <t>フクシ</t>
    </rPh>
    <rPh sb="7" eb="9">
      <t>ジョウホウ</t>
    </rPh>
    <rPh sb="13" eb="15">
      <t>カンリ</t>
    </rPh>
    <rPh sb="23" eb="25">
      <t>カシツケ</t>
    </rPh>
    <rPh sb="25" eb="27">
      <t>ショウカン</t>
    </rPh>
    <rPh sb="29" eb="31">
      <t>キョウサイ</t>
    </rPh>
    <rPh sb="31" eb="33">
      <t>チョキン</t>
    </rPh>
    <rPh sb="100" eb="102">
      <t>キョウサイ</t>
    </rPh>
    <rPh sb="102" eb="104">
      <t>ブッシ</t>
    </rPh>
    <phoneticPr fontId="2"/>
  </si>
  <si>
    <t>職員の対象年月分について共済貸付、共済貯金、物資情報の内訳が出力可能であること。
また控除予定の内訳も確認が可能であること。</t>
    <phoneticPr fontId="2"/>
  </si>
  <si>
    <t>保険・財形</t>
    <rPh sb="0" eb="2">
      <t>ホケン</t>
    </rPh>
    <rPh sb="3" eb="5">
      <t>ザイケイ</t>
    </rPh>
    <phoneticPr fontId="1"/>
  </si>
  <si>
    <t>保険料控除情報、財形貯蓄情報（金融機関、口座番号、財形種別、契約年月日、控除開始年月日、例月控除額、6月期末額、12月期末額等）を管理できること。</t>
    <rPh sb="0" eb="3">
      <t>ホケンリョウ</t>
    </rPh>
    <rPh sb="3" eb="5">
      <t>コウジョ</t>
    </rPh>
    <rPh sb="5" eb="7">
      <t>ジョウホウ</t>
    </rPh>
    <rPh sb="8" eb="10">
      <t>ザイケイ</t>
    </rPh>
    <rPh sb="10" eb="12">
      <t>チョチク</t>
    </rPh>
    <rPh sb="12" eb="14">
      <t>ジョウホウ</t>
    </rPh>
    <rPh sb="65" eb="67">
      <t>カンリ</t>
    </rPh>
    <phoneticPr fontId="2"/>
  </si>
  <si>
    <t>職員の対象年月分について、金融機関を指定して保険料控除、財形貯蓄情報の内訳が出力可能であること。
また控除予定の内訳も確認が可能であること。</t>
    <rPh sb="13" eb="15">
      <t>キンユウ</t>
    </rPh>
    <rPh sb="15" eb="17">
      <t>キカン</t>
    </rPh>
    <rPh sb="18" eb="20">
      <t>シテイ</t>
    </rPh>
    <rPh sb="22" eb="25">
      <t>ホケンリョウ</t>
    </rPh>
    <rPh sb="25" eb="27">
      <t>コウジョ</t>
    </rPh>
    <phoneticPr fontId="2"/>
  </si>
  <si>
    <t>共済給付金の実績管理が行え、例月給与・期末勤勉で支給できること。</t>
    <rPh sb="0" eb="2">
      <t>キョウサイ</t>
    </rPh>
    <rPh sb="2" eb="5">
      <t>キュウフキン</t>
    </rPh>
    <rPh sb="6" eb="8">
      <t>ジッセキ</t>
    </rPh>
    <rPh sb="8" eb="10">
      <t>カンリ</t>
    </rPh>
    <rPh sb="11" eb="12">
      <t>オコナ</t>
    </rPh>
    <rPh sb="14" eb="16">
      <t>レイゲツ</t>
    </rPh>
    <rPh sb="16" eb="18">
      <t>キュウヨ</t>
    </rPh>
    <rPh sb="19" eb="21">
      <t>キマツ</t>
    </rPh>
    <rPh sb="21" eb="23">
      <t>キンベン</t>
    </rPh>
    <rPh sb="24" eb="26">
      <t>シキュウ</t>
    </rPh>
    <phoneticPr fontId="2"/>
  </si>
  <si>
    <t>以下の社会保険情報を管理できること。
・健康保険情報
　（取得年月日、喪失年月日、健保番号、健保種別、事業所、改定年月日、平均報酬、標準報酬、等級等）
・介護保険情報
　（取得年月日、喪失年月日、被保険者区分、被保険者番号等）
・厚生年金情報
　（取得年月日、喪失年月日、年金番号、厚生年金種別等）</t>
    <phoneticPr fontId="1"/>
  </si>
  <si>
    <r>
      <t>以下の社会保険情報を管理できること。
・雇用保険情報
　（取得年月日、喪失年月日、被保険者番号、雇用保険業種区分、雇用保険対象区分、事業所、離職票有無、高年齢免除等）
・労災保険情報</t>
    </r>
    <r>
      <rPr>
        <strike/>
        <sz val="11"/>
        <rFont val="ＭＳ Ｐゴシック"/>
        <family val="3"/>
        <charset val="128"/>
        <scheme val="minor"/>
      </rPr>
      <t xml:space="preserve">
</t>
    </r>
    <r>
      <rPr>
        <sz val="11"/>
        <rFont val="ＭＳ Ｐゴシック"/>
        <family val="3"/>
        <charset val="128"/>
        <scheme val="minor"/>
      </rPr>
      <t>　（取得年月日、喪失年月日、事業区分、保険率区分等）</t>
    </r>
    <phoneticPr fontId="1"/>
  </si>
  <si>
    <t>社会保険年度更新</t>
    <rPh sb="0" eb="2">
      <t>シャカイ</t>
    </rPh>
    <rPh sb="2" eb="4">
      <t>ホケン</t>
    </rPh>
    <rPh sb="4" eb="6">
      <t>ネンド</t>
    </rPh>
    <rPh sb="6" eb="8">
      <t>コウシン</t>
    </rPh>
    <phoneticPr fontId="1"/>
  </si>
  <si>
    <t>正職員・臨嘱嘱託職員・会計年度任用職員分の社保事業主負担金が一括で集計できること。</t>
    <rPh sb="6" eb="8">
      <t>ショクタク</t>
    </rPh>
    <rPh sb="8" eb="10">
      <t>ショクイン</t>
    </rPh>
    <phoneticPr fontId="1"/>
  </si>
  <si>
    <t>グループウェア連携</t>
    <rPh sb="7" eb="9">
      <t>レンケイ</t>
    </rPh>
    <phoneticPr fontId="1"/>
  </si>
  <si>
    <t>グループウェアからログイン処理無しで、人事給与システムが利用できること。</t>
    <phoneticPr fontId="1"/>
  </si>
  <si>
    <t>例月給与、期末勤勉、追給戻入について、財務会計システムへのデータ連携を行えること。また、支出命令書を出力できること。</t>
    <rPh sb="0" eb="2">
      <t>レイゲツ</t>
    </rPh>
    <rPh sb="2" eb="4">
      <t>キュウヨ</t>
    </rPh>
    <rPh sb="5" eb="7">
      <t>キマツ</t>
    </rPh>
    <rPh sb="7" eb="9">
      <t>キンベン</t>
    </rPh>
    <rPh sb="19" eb="21">
      <t>ザイム</t>
    </rPh>
    <rPh sb="21" eb="23">
      <t>カイケイ</t>
    </rPh>
    <rPh sb="32" eb="34">
      <t>レンケイ</t>
    </rPh>
    <rPh sb="35" eb="36">
      <t>オコナ</t>
    </rPh>
    <rPh sb="44" eb="46">
      <t>シシュツ</t>
    </rPh>
    <rPh sb="46" eb="49">
      <t>メイレイショ</t>
    </rPh>
    <rPh sb="50" eb="52">
      <t>シュツリョク</t>
    </rPh>
    <phoneticPr fontId="2"/>
  </si>
  <si>
    <t>庶務管理システムで申請した扶養控除申告、保険料控除申告、配偶者（特別）控除情報を人事給与システムに取り込めること。</t>
    <rPh sb="0" eb="2">
      <t>ショム</t>
    </rPh>
    <rPh sb="2" eb="4">
      <t>カンリ</t>
    </rPh>
    <rPh sb="9" eb="11">
      <t>シンセイ</t>
    </rPh>
    <rPh sb="13" eb="15">
      <t>フヨウ</t>
    </rPh>
    <rPh sb="15" eb="17">
      <t>コウジョ</t>
    </rPh>
    <rPh sb="17" eb="19">
      <t>シンコク</t>
    </rPh>
    <rPh sb="20" eb="23">
      <t>ホケンリョウ</t>
    </rPh>
    <rPh sb="23" eb="25">
      <t>コウジョ</t>
    </rPh>
    <rPh sb="25" eb="27">
      <t>シンコク</t>
    </rPh>
    <rPh sb="28" eb="31">
      <t>ハイグウシャ</t>
    </rPh>
    <rPh sb="32" eb="34">
      <t>トクベツ</t>
    </rPh>
    <rPh sb="35" eb="37">
      <t>コウジョ</t>
    </rPh>
    <rPh sb="37" eb="39">
      <t>ジョウホウ</t>
    </rPh>
    <rPh sb="40" eb="42">
      <t>ジンジ</t>
    </rPh>
    <rPh sb="42" eb="44">
      <t>キュウヨ</t>
    </rPh>
    <rPh sb="49" eb="50">
      <t>ト</t>
    </rPh>
    <rPh sb="51" eb="52">
      <t>コ</t>
    </rPh>
    <phoneticPr fontId="1"/>
  </si>
  <si>
    <t>会計年度フルタイム職員が、正規職員とあわせて管理ができること。</t>
    <phoneticPr fontId="1"/>
  </si>
  <si>
    <t>時間外の上限を超過している場合、申請時および決裁時に警告メッセージを表示できること。</t>
    <phoneticPr fontId="1"/>
  </si>
  <si>
    <t>出退勤管理・勤務管理</t>
    <rPh sb="0" eb="3">
      <t>シュッタイキン</t>
    </rPh>
    <rPh sb="3" eb="5">
      <t>カンリ</t>
    </rPh>
    <rPh sb="6" eb="8">
      <t>キンム</t>
    </rPh>
    <rPh sb="8" eb="10">
      <t>カンリ</t>
    </rPh>
    <phoneticPr fontId="1"/>
  </si>
  <si>
    <t>出退勤管理</t>
    <rPh sb="0" eb="3">
      <t>シュッタイキン</t>
    </rPh>
    <rPh sb="3" eb="5">
      <t>カンリ</t>
    </rPh>
    <phoneticPr fontId="1"/>
  </si>
  <si>
    <t>タイムカード連携</t>
    <rPh sb="6" eb="8">
      <t>レンケイ</t>
    </rPh>
    <phoneticPr fontId="1"/>
  </si>
  <si>
    <t xml:space="preserve">タイムレコーダに打刻された情報を定期的に自動取得し、出勤簿情報へ反映できること。
</t>
    <phoneticPr fontId="1"/>
  </si>
  <si>
    <t>出勤・退勤状況</t>
    <rPh sb="0" eb="2">
      <t>シュッキン</t>
    </rPh>
    <rPh sb="3" eb="5">
      <t>タイキン</t>
    </rPh>
    <rPh sb="5" eb="7">
      <t>ジョウキョウ</t>
    </rPh>
    <phoneticPr fontId="1"/>
  </si>
  <si>
    <t>各職員で出勤・退勤の打刻処理ができること。</t>
    <rPh sb="0" eb="1">
      <t>カク</t>
    </rPh>
    <rPh sb="1" eb="3">
      <t>ショクイン</t>
    </rPh>
    <rPh sb="4" eb="6">
      <t>シュッキン</t>
    </rPh>
    <rPh sb="7" eb="9">
      <t>タイキン</t>
    </rPh>
    <rPh sb="10" eb="12">
      <t>ダコク</t>
    </rPh>
    <rPh sb="12" eb="14">
      <t>ショリ</t>
    </rPh>
    <phoneticPr fontId="2"/>
  </si>
  <si>
    <t>個人単位で出勤・退勤状況の修正ができること。</t>
    <phoneticPr fontId="2"/>
  </si>
  <si>
    <t>権限の設定により各職員または所属長にて出勤・退勤状況の修正を可能とする運用ができること。</t>
    <rPh sb="8" eb="11">
      <t>カクショクイン</t>
    </rPh>
    <rPh sb="14" eb="17">
      <t>ショゾクチョウ</t>
    </rPh>
    <rPh sb="30" eb="32">
      <t>カノウ</t>
    </rPh>
    <rPh sb="35" eb="37">
      <t>ウンヨウ</t>
    </rPh>
    <phoneticPr fontId="2"/>
  </si>
  <si>
    <t>出勤・退勤状況の一覧表示によって所属単位での管理ができること。</t>
    <rPh sb="8" eb="10">
      <t>イチラン</t>
    </rPh>
    <rPh sb="10" eb="12">
      <t>ヒョウジ</t>
    </rPh>
    <rPh sb="16" eb="18">
      <t>ショゾク</t>
    </rPh>
    <rPh sb="18" eb="20">
      <t>タンイ</t>
    </rPh>
    <rPh sb="22" eb="24">
      <t>カンリ</t>
    </rPh>
    <phoneticPr fontId="2"/>
  </si>
  <si>
    <t>権限の設定により全職員の出勤・退勤状況を確認できること。</t>
    <phoneticPr fontId="2"/>
  </si>
  <si>
    <t>各職員での出勤・退勤時間の修正を不可能とし、出勤・退勤時間変更の申請によって修正される運用ができること。</t>
    <rPh sb="0" eb="3">
      <t>カクショクイン</t>
    </rPh>
    <rPh sb="5" eb="7">
      <t>シュッキン</t>
    </rPh>
    <rPh sb="8" eb="10">
      <t>タイキン</t>
    </rPh>
    <rPh sb="10" eb="12">
      <t>ジカン</t>
    </rPh>
    <rPh sb="13" eb="15">
      <t>シュウセイ</t>
    </rPh>
    <rPh sb="16" eb="19">
      <t>フカノウ</t>
    </rPh>
    <rPh sb="22" eb="24">
      <t>シュッキン</t>
    </rPh>
    <rPh sb="25" eb="27">
      <t>タイキン</t>
    </rPh>
    <rPh sb="27" eb="29">
      <t>ジカン</t>
    </rPh>
    <rPh sb="29" eb="31">
      <t>ヘンコウ</t>
    </rPh>
    <rPh sb="32" eb="34">
      <t>シンセイ</t>
    </rPh>
    <rPh sb="38" eb="40">
      <t>シュウセイ</t>
    </rPh>
    <rPh sb="43" eb="45">
      <t>ウンヨウ</t>
    </rPh>
    <phoneticPr fontId="2"/>
  </si>
  <si>
    <t>対象日、対象月の未出退勤者を一覧で確認し、データの出力と印刷ができること。</t>
    <rPh sb="0" eb="2">
      <t>タイショウ</t>
    </rPh>
    <rPh sb="2" eb="3">
      <t>ヒ</t>
    </rPh>
    <rPh sb="4" eb="6">
      <t>タイショウ</t>
    </rPh>
    <rPh sb="6" eb="7">
      <t>ツキ</t>
    </rPh>
    <rPh sb="8" eb="9">
      <t>ミ</t>
    </rPh>
    <rPh sb="9" eb="12">
      <t>シュッタイキン</t>
    </rPh>
    <rPh sb="10" eb="12">
      <t>タイキン</t>
    </rPh>
    <rPh sb="12" eb="13">
      <t>シャ</t>
    </rPh>
    <rPh sb="14" eb="16">
      <t>イチラン</t>
    </rPh>
    <rPh sb="17" eb="19">
      <t>カクニン</t>
    </rPh>
    <rPh sb="25" eb="27">
      <t>シュツリョク</t>
    </rPh>
    <rPh sb="28" eb="30">
      <t>インサツ</t>
    </rPh>
    <phoneticPr fontId="1"/>
  </si>
  <si>
    <t>各所属職員の1ヶ月毎の勤務予定を一覧形式で確認でき、データの出力と印刷ができること。
個々の勤務予定を修正できること。</t>
    <rPh sb="0" eb="1">
      <t>カク</t>
    </rPh>
    <rPh sb="21" eb="23">
      <t>カクニン</t>
    </rPh>
    <rPh sb="30" eb="32">
      <t>シュツリョク</t>
    </rPh>
    <rPh sb="33" eb="35">
      <t>インサツ</t>
    </rPh>
    <rPh sb="43" eb="45">
      <t>ココ</t>
    </rPh>
    <rPh sb="46" eb="48">
      <t>キンム</t>
    </rPh>
    <rPh sb="48" eb="50">
      <t>ヨテイ</t>
    </rPh>
    <rPh sb="51" eb="53">
      <t>シュウセイ</t>
    </rPh>
    <phoneticPr fontId="2"/>
  </si>
  <si>
    <t>個人の1ヶ月の勤務予定を一覧で確認でき、データの出力と印刷ができること。
各日にちの勤務予定を修正できること。</t>
    <rPh sb="0" eb="2">
      <t>コジン</t>
    </rPh>
    <rPh sb="5" eb="6">
      <t>ゲツ</t>
    </rPh>
    <rPh sb="7" eb="9">
      <t>キンム</t>
    </rPh>
    <rPh sb="9" eb="11">
      <t>ヨテイ</t>
    </rPh>
    <rPh sb="12" eb="14">
      <t>イチラン</t>
    </rPh>
    <rPh sb="15" eb="17">
      <t>カクニン</t>
    </rPh>
    <rPh sb="24" eb="26">
      <t>シュツリョク</t>
    </rPh>
    <rPh sb="27" eb="29">
      <t>インサツ</t>
    </rPh>
    <rPh sb="37" eb="38">
      <t>カク</t>
    </rPh>
    <rPh sb="38" eb="39">
      <t>ヒ</t>
    </rPh>
    <rPh sb="42" eb="44">
      <t>キンム</t>
    </rPh>
    <rPh sb="44" eb="46">
      <t>ヨテイ</t>
    </rPh>
    <rPh sb="47" eb="49">
      <t>シュウセイ</t>
    </rPh>
    <phoneticPr fontId="2"/>
  </si>
  <si>
    <t>休暇の取得状況をグラフ表示し、休暇取得促進を支援できること。</t>
    <phoneticPr fontId="2"/>
  </si>
  <si>
    <t>単月の上限や複数月の平均が80時間など、時間外労働の上限を管理するための帳票を出力できること。</t>
    <phoneticPr fontId="1"/>
  </si>
  <si>
    <t>出張・旅費管理</t>
    <rPh sb="0" eb="2">
      <t>シュッチョウ</t>
    </rPh>
    <rPh sb="3" eb="5">
      <t>リョヒ</t>
    </rPh>
    <rPh sb="5" eb="7">
      <t>カンリ</t>
    </rPh>
    <phoneticPr fontId="1"/>
  </si>
  <si>
    <t>同行者の設定ができること。</t>
    <phoneticPr fontId="2"/>
  </si>
  <si>
    <t>過去に申請した内容を引用して申請ができること。</t>
    <phoneticPr fontId="2"/>
  </si>
  <si>
    <t>出張命令決定前の取消ができること。</t>
  </si>
  <si>
    <t>権限を付与された職員は、所属別、職員別に出張命令を一覧表示又は印刷できること。</t>
  </si>
  <si>
    <t>旅費・各登録データを抽出できること。
また、人事給与の連携データを作成できること。</t>
    <phoneticPr fontId="2"/>
  </si>
  <si>
    <t>出張命令・精算入力</t>
    <phoneticPr fontId="1"/>
  </si>
  <si>
    <t>一般会計、特別会計からの支出ができること。</t>
    <phoneticPr fontId="2"/>
  </si>
  <si>
    <t>資金前渡扱いの処理ができること。</t>
    <phoneticPr fontId="2"/>
  </si>
  <si>
    <t>支出負担行為兼支出命令として処理できること。</t>
    <phoneticPr fontId="2"/>
  </si>
  <si>
    <t>旅費計算が簡単にできるよう工夫されていること。</t>
    <phoneticPr fontId="2"/>
  </si>
  <si>
    <t>特定の旅行先を登録して利用できること。</t>
    <phoneticPr fontId="2"/>
  </si>
  <si>
    <t>旅行単価を登録して利用できること。</t>
    <phoneticPr fontId="2"/>
  </si>
  <si>
    <t>行程表の修正が簡易にできること。</t>
    <phoneticPr fontId="2"/>
  </si>
  <si>
    <t>単価の変更処理を事前に行えること。</t>
    <phoneticPr fontId="2"/>
  </si>
  <si>
    <t>支払先を給与取扱者の振込口座とできること。</t>
    <phoneticPr fontId="2"/>
  </si>
  <si>
    <t>旅行用務及び旅行先が記録できること。</t>
    <phoneticPr fontId="2"/>
  </si>
  <si>
    <t>出張の報告内容の記録ができること。</t>
    <rPh sb="0" eb="2">
      <t>シュッチョウ</t>
    </rPh>
    <rPh sb="3" eb="5">
      <t>ホウコク</t>
    </rPh>
    <rPh sb="5" eb="7">
      <t>ナイヨウ</t>
    </rPh>
    <phoneticPr fontId="2"/>
  </si>
  <si>
    <t>交通手段毎に旅費・経路の登録ができること。</t>
    <phoneticPr fontId="2"/>
  </si>
  <si>
    <t>出張命令及び結果が勤務予定情報に反映されること。</t>
    <phoneticPr fontId="2"/>
  </si>
  <si>
    <t>交通実費・旅行区分・日当の登録ができること。</t>
    <phoneticPr fontId="2"/>
  </si>
  <si>
    <t>交通費、宿泊費、日当について月単位で集計できること。</t>
    <rPh sb="0" eb="3">
      <t>コウツウヒ</t>
    </rPh>
    <rPh sb="4" eb="7">
      <t>シュクハクヒ</t>
    </rPh>
    <rPh sb="8" eb="10">
      <t>ニットウ</t>
    </rPh>
    <phoneticPr fontId="2"/>
  </si>
  <si>
    <t>報告入力機能</t>
    <rPh sb="0" eb="2">
      <t>ホウコク</t>
    </rPh>
    <rPh sb="2" eb="4">
      <t>ニュウリョク</t>
    </rPh>
    <rPh sb="4" eb="6">
      <t>キノウ</t>
    </rPh>
    <phoneticPr fontId="1"/>
  </si>
  <si>
    <t>精算入力された出張命令に対して出張報告ができること。</t>
    <rPh sb="15" eb="17">
      <t>シュッチョウ</t>
    </rPh>
    <phoneticPr fontId="2"/>
  </si>
  <si>
    <t>グループウェアからログイン処理無しで、庶務管理システムが利用できること。</t>
    <phoneticPr fontId="1"/>
  </si>
  <si>
    <t>庶務管理システムの休暇申請や出張申請において決裁されたタイミングで、グループウェアのスケジュールに随時登録されること。</t>
    <phoneticPr fontId="1"/>
  </si>
  <si>
    <t>申請等の決裁状況をグループウェアに表示できること。
また、決裁処理画面にダイレクトに画面展開するリンクを貼ることができ、承認及び決裁業務を効率的に進められること。</t>
    <rPh sb="0" eb="2">
      <t>シンセイ</t>
    </rPh>
    <phoneticPr fontId="1"/>
  </si>
  <si>
    <t>財務会計連携</t>
    <phoneticPr fontId="1"/>
  </si>
  <si>
    <t>庶務管理システムにて申請を行った旅費申請内容・精算内容を連携し、財務会計システムにて伝票を起票できること。</t>
    <rPh sb="34" eb="36">
      <t>カイケイ</t>
    </rPh>
    <phoneticPr fontId="1"/>
  </si>
  <si>
    <t>◎：パッケージ標準
〇：カスタマイズ対応
△：代替案又は運用回避
×：対応不可</t>
    <rPh sb="37" eb="39">
      <t>フカ</t>
    </rPh>
    <phoneticPr fontId="2"/>
  </si>
  <si>
    <t>①対応区分が「○」の場合
　カスタマイズの内容を具体的に記述すること。
②対応区分が「△」の場合
　代替案又は回避策を具体的に記述すること。
③対応区分が「×」の場合
　対応不可の理由を具体的に記述すること。</t>
    <rPh sb="72" eb="74">
      <t>タイオウ</t>
    </rPh>
    <rPh sb="74" eb="76">
      <t>クブン</t>
    </rPh>
    <rPh sb="81" eb="83">
      <t>バアイ</t>
    </rPh>
    <rPh sb="85" eb="87">
      <t>タイオウ</t>
    </rPh>
    <rPh sb="87" eb="89">
      <t>フカ</t>
    </rPh>
    <rPh sb="90" eb="92">
      <t>リユウ</t>
    </rPh>
    <rPh sb="93" eb="96">
      <t>グタイテキ</t>
    </rPh>
    <rPh sb="97" eb="99">
      <t>キジュツ</t>
    </rPh>
    <phoneticPr fontId="2"/>
  </si>
  <si>
    <t>必須</t>
    <rPh sb="0" eb="2">
      <t>ヒッシュ</t>
    </rPh>
    <phoneticPr fontId="1"/>
  </si>
  <si>
    <t>必須</t>
    <rPh sb="0" eb="2">
      <t>ヒッス</t>
    </rPh>
    <phoneticPr fontId="1"/>
  </si>
  <si>
    <r>
      <rPr>
        <b/>
        <sz val="16"/>
        <color theme="5"/>
        <rFont val="ＭＳ Ｐゴシック"/>
        <family val="3"/>
        <charset val="128"/>
        <scheme val="minor"/>
      </rPr>
      <t>■</t>
    </r>
    <r>
      <rPr>
        <b/>
        <sz val="16"/>
        <color theme="1"/>
        <rFont val="ＭＳ Ｐゴシック"/>
        <family val="3"/>
        <charset val="128"/>
        <scheme val="minor"/>
      </rPr>
      <t>人事給与システム　</t>
    </r>
    <rPh sb="1" eb="3">
      <t>ジンジ</t>
    </rPh>
    <rPh sb="3" eb="5">
      <t>キュウヨ</t>
    </rPh>
    <phoneticPr fontId="1"/>
  </si>
  <si>
    <r>
      <rPr>
        <b/>
        <sz val="16"/>
        <color theme="7"/>
        <rFont val="ＭＳ Ｐゴシック"/>
        <family val="3"/>
        <charset val="128"/>
        <scheme val="minor"/>
      </rPr>
      <t>■</t>
    </r>
    <r>
      <rPr>
        <b/>
        <sz val="16"/>
        <color theme="1"/>
        <rFont val="ＭＳ Ｐゴシック"/>
        <family val="3"/>
        <charset val="128"/>
        <scheme val="minor"/>
      </rPr>
      <t>庶務管理システム　</t>
    </r>
    <rPh sb="1" eb="3">
      <t>ショム</t>
    </rPh>
    <rPh sb="3" eb="5">
      <t>カンリ</t>
    </rPh>
    <phoneticPr fontId="1"/>
  </si>
  <si>
    <t>必須</t>
    <rPh sb="0" eb="2">
      <t>ヒッス</t>
    </rPh>
    <phoneticPr fontId="1"/>
  </si>
  <si>
    <t>尾三消防組合人事給与・庶務管理システム構築業務
機能調査票（様式第１２）</t>
    <rPh sb="0" eb="2">
      <t>ビサン</t>
    </rPh>
    <rPh sb="2" eb="4">
      <t>ショウボウ</t>
    </rPh>
    <rPh sb="4" eb="6">
      <t>クミアイ</t>
    </rPh>
    <rPh sb="24" eb="26">
      <t>キノウ</t>
    </rPh>
    <rPh sb="26" eb="29">
      <t>チョウサヒョウ</t>
    </rPh>
    <rPh sb="30" eb="32">
      <t>ヨウシキ</t>
    </rPh>
    <rPh sb="32" eb="33">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</si>
</sst>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6" formatCode="&quot;¥&quot;#,##0;[Red]&quot;¥&quot;\-#,##0"/>
    <numFmt numFmtId="8" formatCode="&quot;¥&quot;#,##0.00;[Red]&quot;¥&quot;\-#,##0.00"/>
    <numFmt numFmtId="41" formatCode="_ * #,##0_ ;_ * \-#,##0_ ;_ * &quot;-&quot;_ ;_ @_ "/>
    <numFmt numFmtId="43" formatCode="_ * #,##0.00_ ;_ * \-#,##0.00_ ;_ * &quot;-&quot;??_ ;_ @_ "/>
    <numFmt numFmtId="176" formatCode="0_ "/>
    <numFmt numFmtId="177" formatCode="0.0"/>
    <numFmt numFmtId="178" formatCode="#,##0;\-#,##0;&quot;-&quot;"/>
    <numFmt numFmtId="179" formatCode="#,##0_ "/>
    <numFmt numFmtId="180" formatCode="#,##0\ &quot;F&quot;;[Red]\-#,##0\ &quot;F&quot;"/>
    <numFmt numFmtId="181" formatCode="0.0%"/>
    <numFmt numFmtId="182" formatCode="#,##0_ ;[Red]\-#,##0\ "/>
    <numFmt numFmtId="183" formatCode="#,##0.0&quot;人月&quot;"/>
    <numFmt numFmtId="184" formatCode="0.00_)"/>
    <numFmt numFmtId="185" formatCode="0_ ;[Red]\-0\ "/>
    <numFmt numFmtId="186" formatCode="hh:mm\ \T\K"/>
    <numFmt numFmtId="187" formatCode="&quot;$&quot;#,##0_);[Red]\(&quot;$&quot;#,##0\)"/>
    <numFmt numFmtId="188" formatCode="&quot;$&quot;#,##0.00_);[Red]\(&quot;$&quot;#,##0.00\)"/>
    <numFmt numFmtId="189" formatCode=";;;"/>
    <numFmt numFmtId="190" formatCode="&quot;$&quot;#,##0_);\(&quot;$&quot;#,##0\)"/>
    <numFmt numFmtId="191" formatCode="General_)"/>
    <numFmt numFmtId="192" formatCode="_(&quot;$&quot;* #,##0.0_);_(&quot;$&quot;* \(#,##0.0\);_(&quot;$&quot;* &quot;-&quot;??_);_(@_)"/>
    <numFmt numFmtId="193" formatCode="[&lt;=0]000;000\-00"/>
    <numFmt numFmtId="194" formatCode="_(* #,##0_);_(* \(#,##0\);_(* &quot;-&quot;_);_(@_)"/>
  </numFmts>
  <fonts count="60">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6"/>
      <color theme="1"/>
      <name val="ＭＳ Ｐゴシック"/>
      <family val="3"/>
      <charset val="128"/>
      <scheme val="minor"/>
    </font>
    <font>
      <sz val="11"/>
      <name val="ＭＳ Ｐゴシック"/>
      <family val="3"/>
      <charset val="128"/>
    </font>
    <font>
      <b/>
      <sz val="16"/>
      <color theme="5"/>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b/>
      <sz val="16"/>
      <color theme="7"/>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0"/>
      <color rgb="FFFF0000"/>
      <name val="ＭＳ Ｐゴシック"/>
      <family val="3"/>
      <charset val="128"/>
      <scheme val="minor"/>
    </font>
    <font>
      <sz val="10"/>
      <color indexed="8"/>
      <name val="Arial"/>
      <family val="2"/>
    </font>
    <font>
      <b/>
      <sz val="12"/>
      <name val="Arial"/>
      <family val="2"/>
    </font>
    <font>
      <sz val="10"/>
      <name val="Arial"/>
      <family val="2"/>
    </font>
    <font>
      <sz val="11"/>
      <name val="・団"/>
      <family val="1"/>
      <charset val="128"/>
    </font>
    <font>
      <sz val="10"/>
      <name val="ＭＳ Ｐゴシック"/>
      <family val="3"/>
      <charset val="128"/>
    </font>
    <font>
      <sz val="12"/>
      <name val="ＭＳ Ｐゴシック"/>
      <family val="3"/>
      <charset val="128"/>
    </font>
    <font>
      <sz val="8"/>
      <name val="Arial"/>
      <family val="2"/>
    </font>
    <font>
      <sz val="11"/>
      <name val="明朝"/>
      <family val="1"/>
      <charset val="128"/>
    </font>
    <font>
      <sz val="11"/>
      <color indexed="10"/>
      <name val="ＭＳ Ｐゴシック"/>
      <family val="3"/>
      <charset val="128"/>
    </font>
    <font>
      <b/>
      <sz val="18"/>
      <color indexed="56"/>
      <name val="ＭＳ Ｐゴシック"/>
      <family val="3"/>
      <charset val="128"/>
    </font>
    <font>
      <sz val="11"/>
      <color indexed="9"/>
      <name val="ＭＳ Ｐゴシック"/>
      <family val="3"/>
      <charset val="128"/>
    </font>
    <font>
      <b/>
      <sz val="11"/>
      <name val="Arial"/>
      <family val="2"/>
    </font>
    <font>
      <b/>
      <sz val="10"/>
      <name val="MS Sans Serif"/>
      <family val="2"/>
    </font>
    <font>
      <b/>
      <sz val="12"/>
      <name val="Helv"/>
      <family val="2"/>
    </font>
    <font>
      <sz val="12"/>
      <name val="Helv"/>
      <family val="2"/>
    </font>
    <font>
      <sz val="10"/>
      <name val="MS Sans Serif"/>
      <family val="2"/>
    </font>
    <font>
      <sz val="9"/>
      <name val="Times New Roman"/>
      <family val="1"/>
    </font>
    <font>
      <b/>
      <i/>
      <sz val="16"/>
      <name val="Helv"/>
      <family val="2"/>
    </font>
    <font>
      <sz val="8"/>
      <name val="Monotype Sorts"/>
      <charset val="2"/>
    </font>
    <font>
      <sz val="8"/>
      <color indexed="16"/>
      <name val="Century Schoolbook"/>
      <family val="1"/>
    </font>
    <font>
      <b/>
      <i/>
      <sz val="10"/>
      <name val="Times New Roman"/>
      <family val="1"/>
    </font>
    <font>
      <b/>
      <sz val="11"/>
      <name val="Helv"/>
      <family val="2"/>
    </font>
    <font>
      <b/>
      <sz val="9"/>
      <name val="Times New Roman"/>
      <family val="1"/>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10"/>
      <name val="ＭＳ 明朝"/>
      <family val="1"/>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4"/>
      <name val="ＭＳ 明朝"/>
      <family val="1"/>
      <charset val="128"/>
    </font>
    <font>
      <sz val="11"/>
      <color indexed="17"/>
      <name val="ＭＳ Ｐゴシック"/>
      <family val="3"/>
      <charset val="128"/>
    </font>
    <font>
      <sz val="20"/>
      <name val="ＭＳ ゴシック"/>
      <family val="3"/>
      <charset val="128"/>
    </font>
    <font>
      <sz val="12"/>
      <name val="ＭＳ ゴシック"/>
      <family val="3"/>
      <charset val="128"/>
    </font>
    <font>
      <sz val="26"/>
      <name val="ＭＳ ゴシック"/>
      <family val="3"/>
      <charset val="128"/>
    </font>
    <font>
      <sz val="22"/>
      <name val="ＭＳ ゴシック"/>
      <family val="3"/>
      <charset val="128"/>
    </font>
    <font>
      <sz val="14"/>
      <name val="ＭＳ ゴシック"/>
      <family val="3"/>
      <charset val="128"/>
    </font>
    <font>
      <sz val="9"/>
      <color indexed="8"/>
      <name val="ＭＳ Ｐゴシック"/>
      <family val="3"/>
      <charset val="128"/>
    </font>
    <font>
      <sz val="11"/>
      <color rgb="FFFF0000"/>
      <name val="ＭＳ Ｐゴシック"/>
      <family val="3"/>
      <charset val="128"/>
      <scheme val="minor"/>
    </font>
    <font>
      <b/>
      <sz val="11"/>
      <color rgb="FFFF0000"/>
      <name val="ＭＳ Ｐゴシック"/>
      <family val="3"/>
      <charset val="128"/>
      <scheme val="minor"/>
    </font>
    <font>
      <strike/>
      <sz val="11"/>
      <name val="ＭＳ Ｐゴシック"/>
      <family val="3"/>
      <charset val="128"/>
      <scheme val="minor"/>
    </font>
  </fonts>
  <fills count="33">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21">
    <xf numFmtId="0" fontId="0" fillId="0" borderId="0">
      <alignment vertical="center"/>
    </xf>
    <xf numFmtId="0" fontId="4" fillId="0" borderId="0"/>
    <xf numFmtId="0" fontId="4" fillId="0" borderId="0"/>
    <xf numFmtId="38" fontId="9" fillId="0" borderId="0" applyFont="0" applyFill="0" applyBorder="0" applyAlignment="0" applyProtection="0">
      <alignment vertical="center"/>
    </xf>
    <xf numFmtId="0" fontId="6" fillId="0" borderId="0">
      <alignment vertical="center"/>
    </xf>
    <xf numFmtId="0" fontId="6" fillId="0" borderId="0"/>
    <xf numFmtId="38" fontId="4" fillId="0" borderId="0" applyFont="0" applyFill="0" applyBorder="0" applyAlignment="0" applyProtection="0">
      <alignment vertical="center"/>
    </xf>
    <xf numFmtId="9" fontId="4" fillId="0" borderId="0" applyFont="0" applyFill="0" applyBorder="0" applyAlignment="0" applyProtection="0"/>
    <xf numFmtId="9" fontId="4" fillId="0" borderId="0" applyFont="0" applyFill="0" applyBorder="0" applyAlignment="0" applyProtection="0"/>
    <xf numFmtId="38" fontId="4" fillId="0" borderId="0" applyFont="0" applyFill="0" applyBorder="0" applyAlignment="0" applyProtection="0"/>
    <xf numFmtId="38" fontId="10" fillId="0" borderId="0" applyFont="0" applyFill="0" applyBorder="0" applyAlignment="0" applyProtection="0">
      <alignment vertical="center"/>
    </xf>
    <xf numFmtId="38" fontId="4" fillId="0" borderId="0" applyFont="0" applyFill="0" applyBorder="0" applyAlignment="0" applyProtection="0"/>
    <xf numFmtId="0" fontId="4" fillId="0" borderId="0">
      <alignment vertical="center"/>
    </xf>
    <xf numFmtId="0" fontId="6" fillId="0" borderId="0">
      <alignment vertical="center"/>
    </xf>
    <xf numFmtId="0" fontId="4" fillId="0" borderId="0"/>
    <xf numFmtId="0" fontId="6" fillId="0" borderId="0">
      <alignment vertical="center"/>
    </xf>
    <xf numFmtId="38" fontId="6" fillId="0" borderId="0" applyFont="0" applyFill="0" applyBorder="0" applyAlignment="0" applyProtection="0">
      <alignment vertical="center"/>
    </xf>
    <xf numFmtId="0" fontId="9" fillId="0" borderId="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6" borderId="0" applyNumberFormat="0" applyBorder="0" applyAlignment="0" applyProtection="0">
      <alignment vertical="center"/>
    </xf>
    <xf numFmtId="0" fontId="10" fillId="9" borderId="0" applyNumberFormat="0" applyBorder="0" applyAlignment="0" applyProtection="0">
      <alignment vertical="center"/>
    </xf>
    <xf numFmtId="0" fontId="10" fillId="12" borderId="0" applyNumberFormat="0" applyBorder="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189" fontId="23" fillId="0" borderId="0" applyFont="0" applyFill="0" applyBorder="0" applyAlignment="0" applyProtection="0">
      <alignment horizontal="right"/>
    </xf>
    <xf numFmtId="190" fontId="24" fillId="0" borderId="13" applyAlignment="0" applyProtection="0"/>
    <xf numFmtId="178" fontId="12" fillId="0" borderId="0" applyFill="0" applyBorder="0" applyAlignment="0"/>
    <xf numFmtId="191" fontId="25" fillId="0" borderId="0"/>
    <xf numFmtId="191" fontId="26" fillId="0" borderId="0"/>
    <xf numFmtId="191" fontId="26" fillId="0" borderId="0"/>
    <xf numFmtId="191" fontId="26" fillId="0" borderId="0"/>
    <xf numFmtId="191" fontId="26" fillId="0" borderId="0"/>
    <xf numFmtId="191" fontId="26" fillId="0" borderId="0"/>
    <xf numFmtId="191" fontId="26" fillId="0" borderId="0"/>
    <xf numFmtId="191" fontId="26" fillId="0" borderId="0"/>
    <xf numFmtId="38" fontId="27" fillId="0" borderId="0" applyFont="0" applyFill="0" applyBorder="0" applyAlignment="0" applyProtection="0"/>
    <xf numFmtId="40" fontId="27" fillId="0" borderId="0" applyFont="0" applyFill="0" applyBorder="0" applyAlignment="0" applyProtection="0"/>
    <xf numFmtId="187" fontId="27" fillId="0" borderId="0" applyFont="0" applyFill="0" applyBorder="0" applyAlignment="0" applyProtection="0"/>
    <xf numFmtId="188" fontId="27" fillId="0" borderId="0" applyFont="0" applyFill="0" applyBorder="0" applyAlignment="0" applyProtection="0"/>
    <xf numFmtId="0" fontId="28" fillId="0" borderId="0">
      <alignment horizontal="left"/>
    </xf>
    <xf numFmtId="38" fontId="18" fillId="17" borderId="0" applyNumberFormat="0" applyBorder="0" applyAlignment="0" applyProtection="0"/>
    <xf numFmtId="192" fontId="23" fillId="0" borderId="0" applyNumberFormat="0" applyFill="0" applyBorder="0" applyProtection="0">
      <alignment horizontal="right"/>
    </xf>
    <xf numFmtId="0" fontId="13" fillId="0" borderId="14" applyNumberFormat="0" applyAlignment="0" applyProtection="0">
      <alignment horizontal="left" vertical="center"/>
    </xf>
    <xf numFmtId="0" fontId="13" fillId="0" borderId="3">
      <alignment horizontal="left" vertical="center"/>
    </xf>
    <xf numFmtId="10" fontId="18" fillId="18" borderId="1" applyNumberFormat="0" applyBorder="0" applyAlignment="0" applyProtection="0"/>
    <xf numFmtId="193" fontId="4" fillId="0" borderId="0" applyFont="0" applyFill="0" applyBorder="0" applyAlignment="0" applyProtection="0"/>
    <xf numFmtId="177" fontId="4" fillId="0" borderId="0" applyFont="0" applyFill="0" applyBorder="0" applyAlignment="0" applyProtection="0"/>
    <xf numFmtId="180" fontId="4" fillId="0" borderId="0"/>
    <xf numFmtId="180" fontId="4" fillId="0" borderId="0"/>
    <xf numFmtId="184" fontId="29" fillId="0" borderId="0"/>
    <xf numFmtId="180" fontId="4" fillId="0" borderId="0"/>
    <xf numFmtId="0" fontId="14" fillId="0" borderId="0"/>
    <xf numFmtId="181" fontId="14" fillId="0" borderId="0" applyFont="0" applyFill="0" applyBorder="0" applyAlignment="0" applyProtection="0"/>
    <xf numFmtId="10" fontId="14" fillId="0" borderId="0" applyFont="0" applyFill="0" applyBorder="0" applyAlignment="0" applyProtection="0"/>
    <xf numFmtId="4" fontId="28" fillId="0" borderId="0">
      <alignment horizontal="right"/>
    </xf>
    <xf numFmtId="0" fontId="27" fillId="0" borderId="0" applyNumberFormat="0" applyFont="0" applyFill="0" applyBorder="0" applyAlignment="0" applyProtection="0">
      <alignment horizontal="left"/>
    </xf>
    <xf numFmtId="15" fontId="27" fillId="0" borderId="0" applyFont="0" applyFill="0" applyBorder="0" applyAlignment="0" applyProtection="0"/>
    <xf numFmtId="4" fontId="27" fillId="0" borderId="0" applyFont="0" applyFill="0" applyBorder="0" applyAlignment="0" applyProtection="0"/>
    <xf numFmtId="0" fontId="24" fillId="0" borderId="15">
      <alignment horizontal="center"/>
    </xf>
    <xf numFmtId="3" fontId="27" fillId="0" borderId="0" applyFont="0" applyFill="0" applyBorder="0" applyAlignment="0" applyProtection="0"/>
    <xf numFmtId="0" fontId="27" fillId="19" borderId="0" applyNumberFormat="0" applyFont="0" applyBorder="0" applyAlignment="0" applyProtection="0"/>
    <xf numFmtId="1" fontId="30" fillId="0" borderId="0">
      <alignment horizontal="center"/>
    </xf>
    <xf numFmtId="4" fontId="31" fillId="0" borderId="0">
      <alignment horizontal="right"/>
    </xf>
    <xf numFmtId="0" fontId="32" fillId="0" borderId="0">
      <alignment horizontal="left"/>
    </xf>
    <xf numFmtId="0" fontId="33" fillId="0" borderId="0"/>
    <xf numFmtId="0" fontId="34" fillId="0" borderId="0">
      <alignment horizont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23" borderId="0" applyNumberFormat="0" applyBorder="0" applyAlignment="0" applyProtection="0">
      <alignment vertical="center"/>
    </xf>
    <xf numFmtId="0" fontId="21" fillId="0" borderId="0" applyNumberFormat="0" applyFill="0" applyBorder="0" applyAlignment="0" applyProtection="0">
      <alignment vertical="center"/>
    </xf>
    <xf numFmtId="0" fontId="35" fillId="24" borderId="16" applyNumberFormat="0" applyAlignment="0" applyProtection="0">
      <alignment vertical="center"/>
    </xf>
    <xf numFmtId="0" fontId="36" fillId="25" borderId="0" applyNumberFormat="0" applyBorder="0" applyAlignment="0" applyProtection="0">
      <alignment vertical="center"/>
    </xf>
    <xf numFmtId="0" fontId="10" fillId="26" borderId="17" applyNumberFormat="0" applyFont="0" applyAlignment="0" applyProtection="0">
      <alignment vertical="center"/>
    </xf>
    <xf numFmtId="0" fontId="37" fillId="0" borderId="18" applyNumberFormat="0" applyFill="0" applyAlignment="0" applyProtection="0">
      <alignment vertical="center"/>
    </xf>
    <xf numFmtId="0" fontId="38" fillId="4" borderId="0" applyNumberFormat="0" applyBorder="0" applyAlignment="0" applyProtection="0">
      <alignment vertical="center"/>
    </xf>
    <xf numFmtId="0" fontId="39" fillId="0" borderId="0">
      <alignment vertical="center"/>
    </xf>
    <xf numFmtId="0" fontId="40" fillId="27" borderId="19" applyNumberFormat="0" applyAlignment="0" applyProtection="0">
      <alignment vertical="center"/>
    </xf>
    <xf numFmtId="0" fontId="20" fillId="0" borderId="0" applyNumberFormat="0" applyFill="0" applyBorder="0" applyAlignment="0" applyProtection="0">
      <alignment vertical="center"/>
    </xf>
    <xf numFmtId="43" fontId="14" fillId="0" borderId="0" applyFont="0" applyFill="0" applyBorder="0" applyAlignment="0" applyProtection="0"/>
    <xf numFmtId="41" fontId="14" fillId="0" borderId="0" applyFont="0" applyFill="0" applyBorder="0" applyAlignment="0" applyProtection="0"/>
    <xf numFmtId="0" fontId="41" fillId="0" borderId="20" applyNumberFormat="0" applyFill="0" applyAlignment="0" applyProtection="0">
      <alignment vertical="center"/>
    </xf>
    <xf numFmtId="0" fontId="42" fillId="0" borderId="21" applyNumberFormat="0" applyFill="0" applyAlignment="0" applyProtection="0">
      <alignment vertical="center"/>
    </xf>
    <xf numFmtId="0" fontId="43" fillId="0" borderId="22" applyNumberFormat="0" applyFill="0" applyAlignment="0" applyProtection="0">
      <alignment vertical="center"/>
    </xf>
    <xf numFmtId="0" fontId="43" fillId="0" borderId="0" applyNumberFormat="0" applyFill="0" applyBorder="0" applyAlignment="0" applyProtection="0">
      <alignment vertical="center"/>
    </xf>
    <xf numFmtId="0" fontId="44" fillId="0" borderId="23" applyNumberFormat="0" applyFill="0" applyAlignment="0" applyProtection="0">
      <alignment vertical="center"/>
    </xf>
    <xf numFmtId="0" fontId="45" fillId="27" borderId="24" applyNumberFormat="0" applyAlignment="0" applyProtection="0">
      <alignment vertical="center"/>
    </xf>
    <xf numFmtId="183" fontId="19" fillId="0" borderId="0"/>
    <xf numFmtId="185" fontId="16" fillId="0" borderId="0" applyFill="0" applyBorder="0"/>
    <xf numFmtId="182" fontId="16" fillId="0" borderId="0" applyFill="0" applyBorder="0"/>
    <xf numFmtId="49" fontId="16" fillId="2" borderId="25">
      <alignment horizontal="center"/>
    </xf>
    <xf numFmtId="179" fontId="16" fillId="2" borderId="25">
      <alignment horizontal="right"/>
    </xf>
    <xf numFmtId="14" fontId="16" fillId="2" borderId="0" applyBorder="0">
      <alignment horizontal="center"/>
    </xf>
    <xf numFmtId="49" fontId="16" fillId="0" borderId="25"/>
    <xf numFmtId="0" fontId="46" fillId="0" borderId="0" applyNumberFormat="0" applyFill="0" applyBorder="0" applyAlignment="0" applyProtection="0">
      <alignment vertical="center"/>
    </xf>
    <xf numFmtId="8" fontId="15" fillId="0" borderId="0" applyFont="0" applyFill="0" applyBorder="0" applyAlignment="0" applyProtection="0"/>
    <xf numFmtId="6" fontId="15" fillId="0" borderId="0" applyFont="0" applyFill="0" applyBorder="0" applyAlignment="0" applyProtection="0"/>
    <xf numFmtId="0" fontId="47" fillId="8" borderId="19" applyNumberFormat="0" applyAlignment="0" applyProtection="0">
      <alignment vertical="center"/>
    </xf>
    <xf numFmtId="14" fontId="16" fillId="0" borderId="0" applyFill="0" applyBorder="0"/>
    <xf numFmtId="0" fontId="10" fillId="0" borderId="0">
      <alignment vertical="center"/>
    </xf>
    <xf numFmtId="186" fontId="48" fillId="0" borderId="0"/>
    <xf numFmtId="49" fontId="16" fillId="0" borderId="0" applyFill="0" applyBorder="0"/>
    <xf numFmtId="0" fontId="49" fillId="0" borderId="0"/>
    <xf numFmtId="0" fontId="17" fillId="0" borderId="1" applyNumberFormat="0" applyFill="0" applyBorder="0">
      <alignment vertical="top" wrapText="1"/>
    </xf>
    <xf numFmtId="0" fontId="50" fillId="5" borderId="0" applyNumberFormat="0" applyBorder="0" applyAlignment="0" applyProtection="0">
      <alignment vertical="center"/>
    </xf>
    <xf numFmtId="0" fontId="10" fillId="0" borderId="0"/>
    <xf numFmtId="194" fontId="56" fillId="0" borderId="0" applyFont="0" applyFill="0" applyBorder="0" applyAlignment="0" applyProtection="0"/>
  </cellStyleXfs>
  <cellXfs count="171">
    <xf numFmtId="0" fontId="0" fillId="0" borderId="0" xfId="0">
      <alignment vertical="center"/>
    </xf>
    <xf numFmtId="0" fontId="3" fillId="0" borderId="0" xfId="0" applyFont="1" applyAlignment="1">
      <alignment horizontal="left" vertical="center"/>
    </xf>
    <xf numFmtId="0" fontId="6"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7" fillId="0" borderId="1" xfId="0" applyFont="1" applyFill="1" applyBorder="1" applyAlignment="1">
      <alignment vertical="top" wrapText="1"/>
    </xf>
    <xf numFmtId="0" fontId="7" fillId="2" borderId="1" xfId="0" applyFont="1" applyFill="1" applyBorder="1" applyAlignment="1">
      <alignment vertical="top" wrapText="1"/>
    </xf>
    <xf numFmtId="0" fontId="3"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vertical="top"/>
    </xf>
    <xf numFmtId="0" fontId="6" fillId="0" borderId="1" xfId="0" applyFont="1" applyBorder="1" applyAlignment="1">
      <alignment vertical="top"/>
    </xf>
    <xf numFmtId="0" fontId="52" fillId="0" borderId="0" xfId="119" applyFont="1"/>
    <xf numFmtId="0" fontId="54" fillId="0" borderId="0" xfId="119" applyFont="1" applyAlignment="1">
      <alignment wrapText="1"/>
    </xf>
    <xf numFmtId="0" fontId="7" fillId="0" borderId="1" xfId="0" applyFont="1" applyBorder="1" applyAlignment="1">
      <alignment horizontal="left" vertical="top" wrapText="1"/>
    </xf>
    <xf numFmtId="0" fontId="7" fillId="0" borderId="1" xfId="0" applyFont="1" applyFill="1" applyBorder="1" applyAlignment="1">
      <alignment horizontal="center" vertical="center" wrapText="1"/>
    </xf>
    <xf numFmtId="0" fontId="6" fillId="0" borderId="0" xfId="0" applyFont="1" applyAlignment="1">
      <alignment horizontal="left" vertical="top" wrapText="1"/>
    </xf>
    <xf numFmtId="0" fontId="6" fillId="0" borderId="0" xfId="0" applyFont="1" applyFill="1" applyAlignment="1">
      <alignment horizontal="center" vertical="center"/>
    </xf>
    <xf numFmtId="0" fontId="58"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left" vertical="center"/>
    </xf>
    <xf numFmtId="0" fontId="7" fillId="29" borderId="0" xfId="0" applyFont="1" applyFill="1" applyBorder="1" applyAlignment="1">
      <alignment vertical="top" wrapText="1"/>
    </xf>
    <xf numFmtId="0" fontId="7" fillId="29" borderId="0" xfId="0" applyFont="1" applyFill="1" applyBorder="1" applyAlignment="1">
      <alignment horizontal="center" vertical="center"/>
    </xf>
    <xf numFmtId="0" fontId="7" fillId="29" borderId="9" xfId="0" applyFont="1" applyFill="1" applyBorder="1">
      <alignment vertical="center"/>
    </xf>
    <xf numFmtId="0" fontId="7" fillId="29" borderId="9" xfId="0" applyFont="1" applyFill="1" applyBorder="1" applyAlignment="1">
      <alignment horizontal="center" vertical="center"/>
    </xf>
    <xf numFmtId="0" fontId="7" fillId="0" borderId="4" xfId="0" applyFont="1" applyBorder="1" applyAlignment="1">
      <alignment horizontal="left" vertical="top" wrapText="1"/>
    </xf>
    <xf numFmtId="0" fontId="7" fillId="0" borderId="1" xfId="0" applyFont="1" applyFill="1" applyBorder="1" applyAlignment="1">
      <alignment horizontal="center" vertical="center"/>
    </xf>
    <xf numFmtId="0" fontId="7" fillId="0" borderId="1" xfId="0" applyFont="1" applyBorder="1" applyAlignment="1">
      <alignment vertical="top" wrapText="1"/>
    </xf>
    <xf numFmtId="0" fontId="7" fillId="0" borderId="6" xfId="0" applyFont="1" applyBorder="1" applyAlignment="1">
      <alignment horizontal="center" vertical="center" wrapText="1"/>
    </xf>
    <xf numFmtId="0" fontId="7" fillId="0" borderId="12" xfId="0" applyFont="1" applyBorder="1" applyAlignment="1">
      <alignment horizontal="left" vertical="top" wrapText="1"/>
    </xf>
    <xf numFmtId="0" fontId="7" fillId="0" borderId="2" xfId="0" applyFont="1" applyBorder="1" applyAlignment="1">
      <alignment horizontal="left" vertical="top" wrapText="1"/>
    </xf>
    <xf numFmtId="0" fontId="7" fillId="0" borderId="30" xfId="0" applyFont="1" applyBorder="1" applyAlignment="1">
      <alignment horizontal="left" vertical="top" wrapText="1"/>
    </xf>
    <xf numFmtId="0" fontId="7" fillId="0" borderId="29" xfId="0" applyFont="1" applyFill="1" applyBorder="1" applyAlignment="1">
      <alignment horizontal="left" vertical="top"/>
    </xf>
    <xf numFmtId="0" fontId="7" fillId="0" borderId="30" xfId="0" applyFont="1" applyFill="1" applyBorder="1" applyAlignment="1">
      <alignment horizontal="left" vertical="top" wrapText="1"/>
    </xf>
    <xf numFmtId="0" fontId="7" fillId="0" borderId="6" xfId="0" applyFont="1" applyFill="1" applyBorder="1" applyAlignment="1">
      <alignment horizontal="center" vertical="center" wrapText="1"/>
    </xf>
    <xf numFmtId="0" fontId="7" fillId="0" borderId="0" xfId="0" applyFont="1" applyFill="1">
      <alignment vertical="center"/>
    </xf>
    <xf numFmtId="0" fontId="7" fillId="29" borderId="31" xfId="0" applyFont="1" applyFill="1" applyBorder="1">
      <alignment vertical="center"/>
    </xf>
    <xf numFmtId="0" fontId="7" fillId="29" borderId="3" xfId="0" applyFont="1" applyFill="1" applyBorder="1" applyAlignment="1">
      <alignment vertical="top" wrapText="1"/>
    </xf>
    <xf numFmtId="0" fontId="7" fillId="29" borderId="3" xfId="0" applyFont="1" applyFill="1" applyBorder="1" applyAlignment="1">
      <alignment horizontal="center" vertical="center"/>
    </xf>
    <xf numFmtId="0" fontId="7" fillId="29" borderId="3" xfId="0" applyFont="1" applyFill="1" applyBorder="1">
      <alignment vertical="center"/>
    </xf>
    <xf numFmtId="0" fontId="7" fillId="0" borderId="10" xfId="0" applyFont="1" applyBorder="1" applyAlignment="1">
      <alignment horizontal="left" vertical="top" wrapText="1"/>
    </xf>
    <xf numFmtId="0" fontId="7" fillId="0" borderId="8" xfId="0" applyFont="1" applyFill="1" applyBorder="1" applyAlignment="1">
      <alignment horizontal="center" vertical="center"/>
    </xf>
    <xf numFmtId="0" fontId="7" fillId="0" borderId="4" xfId="0" applyFont="1" applyFill="1" applyBorder="1" applyAlignment="1">
      <alignment horizontal="left" vertical="top" wrapText="1"/>
    </xf>
    <xf numFmtId="0" fontId="7" fillId="0" borderId="2" xfId="0" applyFont="1" applyBorder="1" applyAlignment="1">
      <alignment vertical="top" wrapText="1"/>
    </xf>
    <xf numFmtId="0" fontId="7" fillId="0" borderId="8" xfId="0" applyFont="1" applyBorder="1" applyAlignment="1">
      <alignment horizontal="left" vertical="top" wrapText="1"/>
    </xf>
    <xf numFmtId="0" fontId="7" fillId="2" borderId="6" xfId="0" applyFont="1" applyFill="1" applyBorder="1" applyAlignment="1">
      <alignment horizontal="center" vertical="center" wrapText="1"/>
    </xf>
    <xf numFmtId="0" fontId="7" fillId="0" borderId="34" xfId="0" applyFont="1" applyBorder="1" applyAlignment="1">
      <alignment horizontal="left" vertical="top"/>
    </xf>
    <xf numFmtId="0" fontId="7" fillId="0" borderId="4" xfId="0" applyFont="1" applyBorder="1" applyAlignment="1">
      <alignment vertical="top" wrapText="1"/>
    </xf>
    <xf numFmtId="0" fontId="7" fillId="0" borderId="12" xfId="0" applyFont="1" applyBorder="1" applyAlignment="1">
      <alignment vertical="top" wrapText="1"/>
    </xf>
    <xf numFmtId="0" fontId="7" fillId="0" borderId="1" xfId="0" applyFont="1" applyFill="1" applyBorder="1" applyAlignment="1">
      <alignment horizontal="left" vertical="top" wrapText="1"/>
    </xf>
    <xf numFmtId="0" fontId="6" fillId="29" borderId="31" xfId="0" applyFont="1" applyFill="1" applyBorder="1" applyAlignment="1">
      <alignment vertical="center"/>
    </xf>
    <xf numFmtId="0" fontId="6" fillId="29" borderId="3" xfId="0" applyFont="1" applyFill="1" applyBorder="1" applyAlignment="1">
      <alignment vertical="center"/>
    </xf>
    <xf numFmtId="0" fontId="6" fillId="0" borderId="32" xfId="0" applyFont="1" applyBorder="1" applyAlignment="1">
      <alignment horizontal="left" vertical="top"/>
    </xf>
    <xf numFmtId="0" fontId="6" fillId="0" borderId="10" xfId="0" applyFont="1" applyBorder="1" applyAlignment="1">
      <alignment vertical="top" wrapText="1"/>
    </xf>
    <xf numFmtId="0" fontId="6" fillId="0" borderId="3" xfId="0" applyFont="1" applyFill="1" applyBorder="1" applyAlignment="1">
      <alignment horizontal="center" vertical="center"/>
    </xf>
    <xf numFmtId="0" fontId="7" fillId="0" borderId="6" xfId="0" applyFont="1" applyBorder="1" applyAlignment="1">
      <alignment vertical="top" wrapText="1"/>
    </xf>
    <xf numFmtId="0" fontId="7" fillId="0" borderId="1" xfId="0" applyFont="1" applyBorder="1" applyAlignment="1">
      <alignment horizontal="center" vertical="center" wrapText="1"/>
    </xf>
    <xf numFmtId="0" fontId="6" fillId="0" borderId="29" xfId="0" applyFont="1" applyBorder="1" applyAlignment="1">
      <alignment horizontal="left" vertical="top"/>
    </xf>
    <xf numFmtId="0" fontId="6" fillId="0" borderId="4" xfId="0" applyFont="1" applyBorder="1" applyAlignment="1">
      <alignment vertical="top" wrapText="1"/>
    </xf>
    <xf numFmtId="0" fontId="6" fillId="0" borderId="4" xfId="0" applyFont="1" applyBorder="1" applyAlignment="1">
      <alignment horizontal="left" vertical="top" wrapText="1"/>
    </xf>
    <xf numFmtId="0" fontId="7" fillId="0" borderId="26" xfId="0" applyFont="1" applyBorder="1" applyAlignment="1">
      <alignment vertical="top" wrapText="1"/>
    </xf>
    <xf numFmtId="0" fontId="7" fillId="0" borderId="4" xfId="0" applyFont="1" applyBorder="1" applyAlignment="1">
      <alignment horizontal="center" vertical="center" wrapText="1"/>
    </xf>
    <xf numFmtId="0" fontId="6" fillId="0" borderId="12" xfId="0" applyFont="1" applyBorder="1" applyAlignment="1">
      <alignment horizontal="left" vertical="top" wrapText="1"/>
    </xf>
    <xf numFmtId="0" fontId="7" fillId="0" borderId="35" xfId="0" applyFont="1" applyBorder="1" applyAlignment="1">
      <alignment horizontal="left" vertical="top"/>
    </xf>
    <xf numFmtId="0" fontId="7" fillId="0" borderId="36" xfId="0" applyFont="1" applyBorder="1" applyAlignment="1">
      <alignment horizontal="left" vertical="top" wrapText="1"/>
    </xf>
    <xf numFmtId="0" fontId="7" fillId="0" borderId="37" xfId="0" applyFont="1" applyBorder="1" applyAlignment="1">
      <alignment vertical="top" wrapText="1"/>
    </xf>
    <xf numFmtId="0" fontId="7" fillId="0" borderId="7" xfId="0" applyFont="1" applyBorder="1" applyAlignment="1">
      <alignment horizontal="center" vertical="center" wrapText="1"/>
    </xf>
    <xf numFmtId="0" fontId="6" fillId="0" borderId="0" xfId="0" applyFont="1" applyAlignment="1">
      <alignment horizontal="left" vertical="center"/>
    </xf>
    <xf numFmtId="176" fontId="7" fillId="0" borderId="1" xfId="0" applyNumberFormat="1" applyFont="1" applyBorder="1" applyAlignment="1">
      <alignment horizontal="center" vertical="center" wrapText="1"/>
    </xf>
    <xf numFmtId="0" fontId="6" fillId="30" borderId="3" xfId="0" applyFont="1" applyFill="1" applyBorder="1" applyAlignment="1">
      <alignment vertical="top"/>
    </xf>
    <xf numFmtId="0" fontId="6" fillId="30" borderId="3" xfId="0" applyFont="1" applyFill="1" applyBorder="1" applyAlignment="1">
      <alignment horizontal="center" vertical="center"/>
    </xf>
    <xf numFmtId="0" fontId="57" fillId="32" borderId="0" xfId="0" applyFont="1" applyFill="1">
      <alignment vertical="center"/>
    </xf>
    <xf numFmtId="49" fontId="7" fillId="0" borderId="1" xfId="1" applyNumberFormat="1" applyFont="1" applyBorder="1" applyAlignment="1">
      <alignment horizontal="center" vertical="center"/>
    </xf>
    <xf numFmtId="0" fontId="6" fillId="30" borderId="31" xfId="0" applyFont="1" applyFill="1" applyBorder="1">
      <alignment vertical="center"/>
    </xf>
    <xf numFmtId="0" fontId="7" fillId="0" borderId="1" xfId="1" applyFont="1" applyBorder="1" applyAlignment="1">
      <alignment horizontal="center" vertical="center"/>
    </xf>
    <xf numFmtId="0" fontId="57" fillId="30" borderId="3" xfId="0" applyFont="1" applyFill="1" applyBorder="1" applyAlignment="1">
      <alignment horizontal="center" vertical="center"/>
    </xf>
    <xf numFmtId="0" fontId="57" fillId="30" borderId="3" xfId="0" applyFont="1" applyFill="1" applyBorder="1" applyAlignment="1">
      <alignment vertical="top"/>
    </xf>
    <xf numFmtId="0" fontId="7" fillId="29" borderId="9" xfId="0" applyFont="1" applyFill="1" applyBorder="1" applyAlignment="1">
      <alignment horizontal="left" vertical="center"/>
    </xf>
    <xf numFmtId="0" fontId="57" fillId="0" borderId="6" xfId="0" applyFont="1" applyBorder="1" applyAlignment="1">
      <alignment horizontal="left" vertical="center" wrapText="1"/>
    </xf>
    <xf numFmtId="0" fontId="57" fillId="0" borderId="6" xfId="0" applyFont="1" applyFill="1" applyBorder="1" applyAlignment="1">
      <alignment horizontal="left" vertical="center" wrapText="1"/>
    </xf>
    <xf numFmtId="0" fontId="57" fillId="29" borderId="3" xfId="0" applyFont="1" applyFill="1" applyBorder="1" applyAlignment="1">
      <alignment horizontal="left" vertical="center"/>
    </xf>
    <xf numFmtId="0" fontId="57" fillId="0" borderId="11" xfId="0" applyFont="1" applyBorder="1" applyAlignment="1">
      <alignment horizontal="left" vertical="center" wrapText="1"/>
    </xf>
    <xf numFmtId="0" fontId="57" fillId="2" borderId="6" xfId="0" applyFont="1" applyFill="1" applyBorder="1" applyAlignment="1">
      <alignment horizontal="left" vertical="center" wrapText="1"/>
    </xf>
    <xf numFmtId="0" fontId="7" fillId="0" borderId="6" xfId="0" applyFont="1" applyBorder="1" applyAlignment="1">
      <alignment horizontal="left" vertical="center" wrapText="1"/>
    </xf>
    <xf numFmtId="0" fontId="7" fillId="0" borderId="26" xfId="0" applyFont="1" applyBorder="1" applyAlignment="1">
      <alignment horizontal="left" vertical="center" wrapText="1"/>
    </xf>
    <xf numFmtId="0" fontId="57" fillId="0" borderId="26" xfId="0" applyFont="1" applyBorder="1" applyAlignment="1">
      <alignment horizontal="left" vertical="center" wrapText="1"/>
    </xf>
    <xf numFmtId="0" fontId="7" fillId="0" borderId="7" xfId="0" applyFont="1" applyBorder="1" applyAlignment="1">
      <alignment horizontal="left" vertical="center" wrapText="1"/>
    </xf>
    <xf numFmtId="0" fontId="6" fillId="30" borderId="3" xfId="0" applyFont="1" applyFill="1" applyBorder="1" applyAlignment="1">
      <alignment horizontal="left" vertical="center"/>
    </xf>
    <xf numFmtId="0" fontId="57" fillId="30" borderId="3" xfId="0" applyFont="1" applyFill="1" applyBorder="1" applyAlignment="1">
      <alignment horizontal="left" vertical="center"/>
    </xf>
    <xf numFmtId="0" fontId="17" fillId="28" borderId="1" xfId="119" applyFont="1" applyFill="1" applyBorder="1" applyAlignment="1">
      <alignment horizontal="center" vertical="center" wrapText="1"/>
    </xf>
    <xf numFmtId="0" fontId="7" fillId="0" borderId="32" xfId="0" applyFont="1" applyBorder="1" applyAlignment="1">
      <alignment horizontal="left" vertical="top"/>
    </xf>
    <xf numFmtId="0" fontId="7" fillId="0" borderId="29" xfId="0" applyFont="1" applyBorder="1" applyAlignment="1">
      <alignment horizontal="left" vertical="top"/>
    </xf>
    <xf numFmtId="0" fontId="7" fillId="0" borderId="33" xfId="0" applyFont="1" applyBorder="1" applyAlignment="1">
      <alignment horizontal="left" vertical="top"/>
    </xf>
    <xf numFmtId="0" fontId="17" fillId="28" borderId="27" xfId="119" applyFont="1" applyFill="1" applyBorder="1" applyAlignment="1">
      <alignment horizontal="center" vertical="center"/>
    </xf>
    <xf numFmtId="0" fontId="17" fillId="28" borderId="11" xfId="119" applyFont="1" applyFill="1" applyBorder="1" applyAlignment="1">
      <alignment horizontal="center" vertical="center"/>
    </xf>
    <xf numFmtId="0" fontId="7" fillId="0" borderId="1" xfId="0" applyFont="1" applyBorder="1" applyAlignment="1">
      <alignment horizontal="left" vertical="center" wrapText="1"/>
    </xf>
    <xf numFmtId="0" fontId="17" fillId="28" borderId="39" xfId="119" applyFont="1" applyFill="1" applyBorder="1" applyAlignment="1">
      <alignment horizontal="center" vertical="center"/>
    </xf>
    <xf numFmtId="0" fontId="17" fillId="28" borderId="42" xfId="119" applyFont="1" applyFill="1" applyBorder="1" applyAlignment="1">
      <alignment horizontal="center" vertical="center" wrapText="1"/>
    </xf>
    <xf numFmtId="0" fontId="7" fillId="29" borderId="43" xfId="0" applyFont="1" applyFill="1" applyBorder="1" applyAlignment="1">
      <alignment horizontal="left" vertical="center"/>
    </xf>
    <xf numFmtId="0" fontId="7" fillId="0" borderId="42" xfId="0" applyFont="1" applyBorder="1">
      <alignment vertical="center"/>
    </xf>
    <xf numFmtId="0" fontId="7" fillId="0" borderId="42" xfId="0" applyFont="1" applyFill="1" applyBorder="1">
      <alignment vertical="center"/>
    </xf>
    <xf numFmtId="0" fontId="57" fillId="0" borderId="42" xfId="0" applyFont="1" applyBorder="1" applyAlignment="1">
      <alignment horizontal="left" vertical="center" wrapText="1"/>
    </xf>
    <xf numFmtId="0" fontId="57" fillId="29" borderId="44" xfId="0" applyFont="1" applyFill="1" applyBorder="1" applyAlignment="1">
      <alignment horizontal="left" vertical="center"/>
    </xf>
    <xf numFmtId="0" fontId="57" fillId="0" borderId="45" xfId="0" applyFont="1" applyBorder="1" applyAlignment="1">
      <alignment horizontal="left" vertical="center" wrapText="1"/>
    </xf>
    <xf numFmtId="0" fontId="6" fillId="29" borderId="44" xfId="0" applyFont="1" applyFill="1" applyBorder="1" applyAlignment="1">
      <alignment vertical="center"/>
    </xf>
    <xf numFmtId="0" fontId="6" fillId="0" borderId="42" xfId="0" applyFont="1" applyBorder="1">
      <alignment vertical="center"/>
    </xf>
    <xf numFmtId="0" fontId="6" fillId="0" borderId="46" xfId="0" applyFont="1" applyFill="1" applyBorder="1" applyAlignment="1">
      <alignment horizontal="center" vertical="center"/>
    </xf>
    <xf numFmtId="0" fontId="7" fillId="0" borderId="47" xfId="0" applyFont="1" applyBorder="1">
      <alignment vertical="center"/>
    </xf>
    <xf numFmtId="0" fontId="17" fillId="28" borderId="40" xfId="119" applyFont="1" applyFill="1" applyBorder="1" applyAlignment="1">
      <alignment horizontal="center" vertical="center"/>
    </xf>
    <xf numFmtId="0" fontId="17" fillId="28" borderId="1" xfId="119" applyFont="1" applyFill="1" applyBorder="1" applyAlignment="1">
      <alignment horizontal="center" vertical="center"/>
    </xf>
    <xf numFmtId="0" fontId="6" fillId="0" borderId="50" xfId="0" applyFont="1" applyBorder="1" applyAlignment="1">
      <alignment vertical="top"/>
    </xf>
    <xf numFmtId="0" fontId="6" fillId="0" borderId="1" xfId="0" applyFont="1" applyBorder="1" applyAlignment="1">
      <alignment horizontal="center" vertical="center"/>
    </xf>
    <xf numFmtId="176" fontId="7" fillId="0" borderId="1" xfId="0" applyNumberFormat="1" applyFont="1" applyBorder="1" applyAlignment="1">
      <alignment horizontal="left" vertical="center" wrapText="1"/>
    </xf>
    <xf numFmtId="176" fontId="7" fillId="0" borderId="1" xfId="0" applyNumberFormat="1" applyFont="1" applyBorder="1" applyAlignment="1">
      <alignment vertical="top" wrapText="1"/>
    </xf>
    <xf numFmtId="0" fontId="6" fillId="31" borderId="1" xfId="0" applyFont="1" applyFill="1" applyBorder="1" applyAlignment="1">
      <alignment vertical="top"/>
    </xf>
    <xf numFmtId="176" fontId="7" fillId="31" borderId="1" xfId="0" applyNumberFormat="1" applyFont="1" applyFill="1" applyBorder="1" applyAlignment="1">
      <alignment vertical="top" wrapText="1"/>
    </xf>
    <xf numFmtId="0" fontId="7" fillId="0" borderId="42" xfId="0" applyFont="1" applyBorder="1" applyAlignment="1">
      <alignment horizontal="left" vertical="center" wrapText="1"/>
    </xf>
    <xf numFmtId="0" fontId="7" fillId="0" borderId="50" xfId="0" applyFont="1" applyFill="1" applyBorder="1" applyAlignment="1">
      <alignment vertical="top"/>
    </xf>
    <xf numFmtId="0" fontId="7" fillId="0" borderId="1" xfId="0" applyFont="1" applyFill="1" applyBorder="1" applyAlignment="1">
      <alignment vertical="top"/>
    </xf>
    <xf numFmtId="0" fontId="7" fillId="0" borderId="1" xfId="0" applyFont="1" applyFill="1" applyBorder="1" applyAlignment="1">
      <alignment horizontal="left" vertical="center" wrapText="1"/>
    </xf>
    <xf numFmtId="0" fontId="57" fillId="0" borderId="42" xfId="0" applyFont="1" applyFill="1" applyBorder="1">
      <alignment vertical="center"/>
    </xf>
    <xf numFmtId="0" fontId="6" fillId="0" borderId="1" xfId="0" applyFont="1" applyBorder="1" applyAlignment="1">
      <alignment vertical="top" wrapText="1"/>
    </xf>
    <xf numFmtId="38" fontId="6" fillId="0" borderId="50" xfId="3" applyFont="1" applyBorder="1" applyAlignment="1">
      <alignment vertical="top"/>
    </xf>
    <xf numFmtId="49" fontId="7" fillId="0" borderId="1" xfId="1" applyNumberFormat="1" applyFont="1" applyBorder="1" applyAlignment="1">
      <alignment vertical="top"/>
    </xf>
    <xf numFmtId="49" fontId="7" fillId="0" borderId="1" xfId="1" applyNumberFormat="1" applyFont="1" applyBorder="1" applyAlignment="1">
      <alignment horizontal="left" vertical="center"/>
    </xf>
    <xf numFmtId="0" fontId="7" fillId="0" borderId="1" xfId="0" applyFont="1" applyBorder="1" applyAlignment="1">
      <alignment vertical="top"/>
    </xf>
    <xf numFmtId="0" fontId="7" fillId="0" borderId="1" xfId="1" applyFont="1" applyBorder="1" applyAlignment="1">
      <alignment vertical="top" wrapText="1"/>
    </xf>
    <xf numFmtId="0" fontId="7" fillId="0" borderId="1" xfId="1" applyFont="1" applyBorder="1" applyAlignment="1">
      <alignment horizontal="left" vertical="center"/>
    </xf>
    <xf numFmtId="0" fontId="57" fillId="0" borderId="1" xfId="0" applyFont="1" applyBorder="1" applyAlignment="1">
      <alignment vertical="top"/>
    </xf>
    <xf numFmtId="0" fontId="57" fillId="0" borderId="1" xfId="0" applyFont="1" applyBorder="1" applyAlignment="1">
      <alignment vertical="top" wrapText="1"/>
    </xf>
    <xf numFmtId="0" fontId="7" fillId="0" borderId="1" xfId="1" applyFont="1" applyBorder="1" applyAlignment="1">
      <alignment vertical="top"/>
    </xf>
    <xf numFmtId="0" fontId="7" fillId="0" borderId="50" xfId="0" applyFont="1" applyBorder="1" applyAlignment="1">
      <alignment vertical="top"/>
    </xf>
    <xf numFmtId="0" fontId="7" fillId="0" borderId="1" xfId="0" applyFont="1" applyBorder="1" applyAlignment="1">
      <alignment horizontal="center" vertical="center"/>
    </xf>
    <xf numFmtId="0" fontId="7" fillId="0" borderId="51" xfId="0" applyFont="1" applyBorder="1" applyAlignment="1">
      <alignment vertical="top"/>
    </xf>
    <xf numFmtId="0" fontId="7" fillId="0" borderId="37" xfId="0" applyFont="1" applyBorder="1" applyAlignment="1">
      <alignment vertical="top"/>
    </xf>
    <xf numFmtId="0" fontId="7" fillId="0" borderId="37" xfId="0" applyFont="1" applyBorder="1" applyAlignment="1">
      <alignment horizontal="center" vertical="center"/>
    </xf>
    <xf numFmtId="0" fontId="7" fillId="0" borderId="37" xfId="0" applyFont="1" applyBorder="1" applyAlignment="1">
      <alignment horizontal="center" vertical="center" wrapText="1"/>
    </xf>
    <xf numFmtId="0" fontId="7" fillId="0" borderId="37" xfId="0" applyFont="1" applyBorder="1" applyAlignment="1">
      <alignment horizontal="left" vertical="center" wrapText="1"/>
    </xf>
    <xf numFmtId="0" fontId="6" fillId="30" borderId="3" xfId="0" applyFont="1" applyFill="1" applyBorder="1">
      <alignment vertical="center"/>
    </xf>
    <xf numFmtId="0" fontId="6" fillId="30" borderId="44" xfId="0" applyFont="1" applyFill="1" applyBorder="1" applyAlignment="1">
      <alignment horizontal="left" vertical="center"/>
    </xf>
    <xf numFmtId="0" fontId="7" fillId="30" borderId="31" xfId="0" applyFont="1" applyFill="1" applyBorder="1">
      <alignment vertical="center"/>
    </xf>
    <xf numFmtId="0" fontId="57" fillId="30" borderId="3" xfId="0" applyFont="1" applyFill="1" applyBorder="1">
      <alignment vertical="center"/>
    </xf>
    <xf numFmtId="0" fontId="57" fillId="30" borderId="44" xfId="0" applyFont="1" applyFill="1" applyBorder="1" applyAlignment="1">
      <alignment horizontal="left" vertical="center"/>
    </xf>
    <xf numFmtId="0" fontId="55" fillId="0" borderId="1" xfId="119" applyFont="1" applyBorder="1" applyAlignment="1">
      <alignment horizontal="center" vertical="center"/>
    </xf>
    <xf numFmtId="0" fontId="55" fillId="0" borderId="1" xfId="119" applyFont="1" applyBorder="1" applyAlignment="1">
      <alignment horizontal="left" vertical="center"/>
    </xf>
    <xf numFmtId="0" fontId="51" fillId="0" borderId="0" xfId="119" applyFont="1" applyAlignment="1"/>
    <xf numFmtId="0" fontId="0" fillId="0" borderId="0" xfId="0" applyAlignment="1"/>
    <xf numFmtId="0" fontId="53" fillId="0" borderId="0" xfId="119" applyFont="1" applyAlignment="1">
      <alignment horizontal="center" wrapText="1"/>
    </xf>
    <xf numFmtId="58" fontId="51" fillId="0" borderId="0" xfId="119" applyNumberFormat="1" applyFont="1" applyAlignment="1">
      <alignment horizontal="center" wrapText="1"/>
    </xf>
    <xf numFmtId="0" fontId="51" fillId="0" borderId="0" xfId="119" applyFont="1" applyAlignment="1">
      <alignment horizontal="center" wrapText="1"/>
    </xf>
    <xf numFmtId="0" fontId="17" fillId="28" borderId="40" xfId="119" applyFont="1" applyFill="1" applyBorder="1" applyAlignment="1">
      <alignment horizontal="center" vertical="center" wrapText="1"/>
    </xf>
    <xf numFmtId="0" fontId="17" fillId="28" borderId="41" xfId="119" applyFont="1" applyFill="1" applyBorder="1" applyAlignment="1">
      <alignment horizontal="center" vertical="center" wrapText="1"/>
    </xf>
    <xf numFmtId="0" fontId="16" fillId="28" borderId="4" xfId="119" applyFont="1" applyFill="1" applyBorder="1" applyAlignment="1">
      <alignment horizontal="left" vertical="center" wrapText="1"/>
    </xf>
    <xf numFmtId="0" fontId="16" fillId="28" borderId="12" xfId="119" applyFont="1" applyFill="1" applyBorder="1" applyAlignment="1">
      <alignment horizontal="left" vertical="center" wrapText="1"/>
    </xf>
    <xf numFmtId="0" fontId="16" fillId="28" borderId="2" xfId="119" applyFont="1" applyFill="1" applyBorder="1" applyAlignment="1">
      <alignment horizontal="left" vertical="center" wrapText="1"/>
    </xf>
    <xf numFmtId="0" fontId="16" fillId="28" borderId="42" xfId="119" applyFont="1" applyFill="1" applyBorder="1" applyAlignment="1">
      <alignment vertical="center" wrapText="1"/>
    </xf>
    <xf numFmtId="0" fontId="4" fillId="0" borderId="42" xfId="119" applyFont="1" applyBorder="1"/>
    <xf numFmtId="0" fontId="7" fillId="0" borderId="32" xfId="0" applyFont="1" applyBorder="1" applyAlignment="1">
      <alignment horizontal="left" vertical="top"/>
    </xf>
    <xf numFmtId="0" fontId="7" fillId="0" borderId="29" xfId="0" applyFont="1" applyBorder="1" applyAlignment="1">
      <alignment horizontal="left" vertical="top"/>
    </xf>
    <xf numFmtId="0" fontId="7" fillId="0" borderId="33" xfId="0" applyFont="1" applyBorder="1" applyAlignment="1">
      <alignment horizontal="left" vertical="top"/>
    </xf>
    <xf numFmtId="0" fontId="17" fillId="28" borderId="38" xfId="119" applyFont="1" applyFill="1" applyBorder="1" applyAlignment="1">
      <alignment horizontal="center" vertical="center"/>
    </xf>
    <xf numFmtId="0" fontId="17" fillId="28" borderId="48" xfId="119" applyFont="1" applyFill="1" applyBorder="1" applyAlignment="1">
      <alignment horizontal="center" vertical="center"/>
    </xf>
    <xf numFmtId="0" fontId="17" fillId="28" borderId="39" xfId="119" applyFont="1" applyFill="1" applyBorder="1" applyAlignment="1">
      <alignment horizontal="center" vertical="center"/>
    </xf>
    <xf numFmtId="0" fontId="17" fillId="28" borderId="27" xfId="119" applyFont="1" applyFill="1" applyBorder="1" applyAlignment="1">
      <alignment horizontal="center" vertical="center"/>
    </xf>
    <xf numFmtId="0" fontId="17" fillId="28" borderId="11" xfId="119" applyFont="1" applyFill="1" applyBorder="1" applyAlignment="1">
      <alignment horizontal="center" vertical="center"/>
    </xf>
    <xf numFmtId="0" fontId="17" fillId="28" borderId="5" xfId="119" applyFont="1" applyFill="1" applyBorder="1" applyAlignment="1">
      <alignment horizontal="center" vertical="center"/>
    </xf>
    <xf numFmtId="0" fontId="17" fillId="28" borderId="28" xfId="119" applyFont="1" applyFill="1" applyBorder="1" applyAlignment="1">
      <alignment horizontal="center" vertical="center"/>
    </xf>
    <xf numFmtId="0" fontId="17" fillId="28" borderId="49" xfId="119" applyFont="1" applyFill="1" applyBorder="1" applyAlignment="1">
      <alignment horizontal="center" vertical="center"/>
    </xf>
    <xf numFmtId="0" fontId="17" fillId="28" borderId="50" xfId="119" applyFont="1" applyFill="1" applyBorder="1" applyAlignment="1">
      <alignment horizontal="center" vertical="center"/>
    </xf>
    <xf numFmtId="0" fontId="17" fillId="28" borderId="40" xfId="119" applyFont="1" applyFill="1" applyBorder="1" applyAlignment="1">
      <alignment horizontal="center" vertical="center"/>
    </xf>
    <xf numFmtId="0" fontId="17" fillId="28" borderId="1" xfId="119" applyFont="1" applyFill="1" applyBorder="1" applyAlignment="1">
      <alignment horizontal="center" vertical="center"/>
    </xf>
    <xf numFmtId="0" fontId="16" fillId="28" borderId="1" xfId="119" applyFont="1" applyFill="1" applyBorder="1" applyAlignment="1">
      <alignment horizontal="left" vertical="center" wrapText="1"/>
    </xf>
  </cellXfs>
  <cellStyles count="121">
    <cellStyle name="20% - アクセント 1 2" xfId="18"/>
    <cellStyle name="20% - アクセント 2 2" xfId="19"/>
    <cellStyle name="20% - アクセント 3 2" xfId="20"/>
    <cellStyle name="20% - アクセント 4 2" xfId="21"/>
    <cellStyle name="20% - アクセント 5 2" xfId="22"/>
    <cellStyle name="20% - アクセント 6 2" xfId="23"/>
    <cellStyle name="40% - アクセント 1 2" xfId="24"/>
    <cellStyle name="40% - アクセント 2 2" xfId="25"/>
    <cellStyle name="40% - アクセント 3 2" xfId="26"/>
    <cellStyle name="40% - アクセント 4 2" xfId="27"/>
    <cellStyle name="40% - アクセント 5 2" xfId="28"/>
    <cellStyle name="40% - アクセント 6 2" xfId="29"/>
    <cellStyle name="60% - アクセント 1 2" xfId="30"/>
    <cellStyle name="60% - アクセント 2 2" xfId="31"/>
    <cellStyle name="60% - アクセント 3 2" xfId="32"/>
    <cellStyle name="60% - アクセント 4 2" xfId="33"/>
    <cellStyle name="60% - アクセント 5 2" xfId="34"/>
    <cellStyle name="60% - アクセント 6 2" xfId="35"/>
    <cellStyle name="blank" xfId="36"/>
    <cellStyle name="Border" xfId="37"/>
    <cellStyle name="Calc Currency (0)" xfId="38"/>
    <cellStyle name="Comma  - Style1" xfId="39"/>
    <cellStyle name="Comma  - Style2" xfId="40"/>
    <cellStyle name="Comma  - Style3" xfId="41"/>
    <cellStyle name="Comma  - Style4" xfId="42"/>
    <cellStyle name="Comma  - Style5" xfId="43"/>
    <cellStyle name="Comma  - Style6" xfId="44"/>
    <cellStyle name="Comma  - Style7" xfId="45"/>
    <cellStyle name="Comma  - Style8" xfId="46"/>
    <cellStyle name="Comma [0]_laroux" xfId="47"/>
    <cellStyle name="Comma_laroux" xfId="48"/>
    <cellStyle name="Currency [0]_laroux" xfId="49"/>
    <cellStyle name="Currency_laroux" xfId="50"/>
    <cellStyle name="entry" xfId="51"/>
    <cellStyle name="Grey" xfId="52"/>
    <cellStyle name="Header" xfId="53"/>
    <cellStyle name="Header1" xfId="54"/>
    <cellStyle name="Header2" xfId="55"/>
    <cellStyle name="Input [yellow]" xfId="56"/>
    <cellStyle name="Milliers_mipatrol98" xfId="57"/>
    <cellStyle name="Monétaire_mipatrol98" xfId="58"/>
    <cellStyle name="Normal - Style1" xfId="59"/>
    <cellStyle name="Normal - Style1 2" xfId="60"/>
    <cellStyle name="Normal - Style1 3" xfId="61"/>
    <cellStyle name="Normal - Style1 4" xfId="62"/>
    <cellStyle name="Normal_#18-Internet" xfId="63"/>
    <cellStyle name="Percent (0)" xfId="64"/>
    <cellStyle name="Percent [2]" xfId="65"/>
    <cellStyle name="price" xfId="66"/>
    <cellStyle name="PSChar" xfId="67"/>
    <cellStyle name="PSDate" xfId="68"/>
    <cellStyle name="PSDec" xfId="69"/>
    <cellStyle name="PSHeading" xfId="70"/>
    <cellStyle name="PSInt" xfId="71"/>
    <cellStyle name="PSSpacer" xfId="72"/>
    <cellStyle name="Regular" xfId="73"/>
    <cellStyle name="revised" xfId="74"/>
    <cellStyle name="section" xfId="75"/>
    <cellStyle name="subhead" xfId="76"/>
    <cellStyle name="title" xfId="77"/>
    <cellStyle name="アクセント 1 2" xfId="78"/>
    <cellStyle name="アクセント 2 2" xfId="79"/>
    <cellStyle name="アクセント 3 2" xfId="80"/>
    <cellStyle name="アクセント 4 2" xfId="81"/>
    <cellStyle name="アクセント 5 2" xfId="82"/>
    <cellStyle name="アクセント 6 2" xfId="83"/>
    <cellStyle name="タイトル 2" xfId="84"/>
    <cellStyle name="チェック セル 2" xfId="85"/>
    <cellStyle name="どちらでもない 2" xfId="86"/>
    <cellStyle name="パーセント 2" xfId="8"/>
    <cellStyle name="パーセント 3" xfId="7"/>
    <cellStyle name="メモ 2" xfId="87"/>
    <cellStyle name="リンク セル 2" xfId="88"/>
    <cellStyle name="悪い 2" xfId="89"/>
    <cellStyle name="型番" xfId="90"/>
    <cellStyle name="計算 2" xfId="91"/>
    <cellStyle name="警告文 2" xfId="92"/>
    <cellStyle name="桁蟻唇Ｆ [0.00]_laroux" xfId="93"/>
    <cellStyle name="桁蟻唇Ｆ_laroux" xfId="94"/>
    <cellStyle name="桁区切り" xfId="3" builtinId="6"/>
    <cellStyle name="桁区切り 2" xfId="6"/>
    <cellStyle name="桁区切り 2 2" xfId="10"/>
    <cellStyle name="桁区切り 3" xfId="11"/>
    <cellStyle name="桁区切り 4" xfId="9"/>
    <cellStyle name="桁区切り 5" xfId="16"/>
    <cellStyle name="桁区切り 6" xfId="120"/>
    <cellStyle name="見出し 1 2" xfId="95"/>
    <cellStyle name="見出し 2 2" xfId="96"/>
    <cellStyle name="見出し 3 2" xfId="97"/>
    <cellStyle name="見出し 4 2" xfId="98"/>
    <cellStyle name="集計 2" xfId="99"/>
    <cellStyle name="出力 2" xfId="100"/>
    <cellStyle name="人月" xfId="101"/>
    <cellStyle name="数値" xfId="102"/>
    <cellStyle name="数値（桁区切り）" xfId="103"/>
    <cellStyle name="製品通知&quot;-&quot;" xfId="104"/>
    <cellStyle name="製品通知価格" xfId="105"/>
    <cellStyle name="製品通知日付" xfId="106"/>
    <cellStyle name="製品通知文字列" xfId="107"/>
    <cellStyle name="説明文 2" xfId="108"/>
    <cellStyle name="脱浦 [0.00]_・益紳・" xfId="109"/>
    <cellStyle name="脱浦_・益紳・" xfId="110"/>
    <cellStyle name="入力 2" xfId="111"/>
    <cellStyle name="年月日" xfId="112"/>
    <cellStyle name="標準" xfId="0" builtinId="0"/>
    <cellStyle name="標準 2" xfId="2"/>
    <cellStyle name="標準 2 2" xfId="13"/>
    <cellStyle name="標準 2 2 2" xfId="17"/>
    <cellStyle name="標準 2 3" xfId="12"/>
    <cellStyle name="標準 3" xfId="4"/>
    <cellStyle name="標準 3 2" xfId="14"/>
    <cellStyle name="標準 3 3" xfId="5"/>
    <cellStyle name="標準 3 4" xfId="113"/>
    <cellStyle name="標準 4" xfId="15"/>
    <cellStyle name="標準 5" xfId="119"/>
    <cellStyle name="標準_システム仕様" xfId="1"/>
    <cellStyle name="標準Ａ" xfId="114"/>
    <cellStyle name="文字列" xfId="115"/>
    <cellStyle name="未定義" xfId="116"/>
    <cellStyle name="明細" xfId="117"/>
    <cellStyle name="良い 2" xfId="118"/>
  </cellStyles>
  <dxfs count="0"/>
  <tableStyles count="0" defaultTableStyle="TableStyleMedium2" defaultPivotStyle="PivotStyleLight16"/>
  <colors>
    <mruColors>
      <color rgb="FFCCFFFF"/>
      <color rgb="FFFFCC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workbookViewId="0">
      <selection activeCell="H11" sqref="H11"/>
    </sheetView>
  </sheetViews>
  <sheetFormatPr defaultRowHeight="14.25"/>
  <cols>
    <col min="1" max="1" width="9" style="11"/>
    <col min="2" max="2" width="11.75" style="11" customWidth="1"/>
    <col min="3" max="10" width="9" style="11"/>
    <col min="11" max="11" width="6.125" style="11" customWidth="1"/>
    <col min="12" max="16384" width="9" style="11"/>
  </cols>
  <sheetData>
    <row r="1" spans="1:14" ht="24">
      <c r="A1" s="144" t="s">
        <v>515</v>
      </c>
      <c r="B1" s="145"/>
      <c r="C1" s="145"/>
      <c r="D1" s="145"/>
      <c r="E1" s="145"/>
      <c r="F1" s="145"/>
    </row>
    <row r="9" spans="1:14" ht="68.25" customHeight="1">
      <c r="A9" s="146" t="s">
        <v>698</v>
      </c>
      <c r="B9" s="146"/>
      <c r="C9" s="146"/>
      <c r="D9" s="146"/>
      <c r="E9" s="146"/>
      <c r="F9" s="146"/>
      <c r="G9" s="146"/>
      <c r="H9" s="146"/>
      <c r="I9" s="146"/>
      <c r="J9" s="146"/>
      <c r="K9" s="146"/>
      <c r="L9" s="146"/>
      <c r="M9" s="146"/>
      <c r="N9" s="146"/>
    </row>
    <row r="10" spans="1:14" ht="14.25" customHeight="1">
      <c r="A10" s="12"/>
      <c r="B10" s="12"/>
      <c r="C10" s="12"/>
      <c r="D10" s="12"/>
      <c r="E10" s="12"/>
      <c r="F10" s="12"/>
      <c r="G10" s="12"/>
      <c r="H10" s="12"/>
      <c r="I10" s="12"/>
      <c r="J10" s="12"/>
      <c r="K10" s="12"/>
      <c r="L10" s="12"/>
      <c r="M10" s="12"/>
    </row>
    <row r="16" spans="1:14" ht="20.25" customHeight="1">
      <c r="A16" s="147"/>
      <c r="B16" s="148"/>
      <c r="C16" s="148"/>
      <c r="D16" s="148"/>
      <c r="E16" s="148"/>
      <c r="F16" s="148"/>
      <c r="G16" s="148"/>
      <c r="H16" s="148"/>
      <c r="I16" s="148"/>
      <c r="J16" s="148"/>
      <c r="K16" s="148"/>
      <c r="L16" s="148"/>
      <c r="M16" s="148"/>
    </row>
    <row r="17" spans="1:13" ht="20.25" customHeight="1">
      <c r="A17" s="148"/>
      <c r="B17" s="148"/>
      <c r="C17" s="148"/>
      <c r="D17" s="148"/>
      <c r="E17" s="148"/>
      <c r="F17" s="148"/>
      <c r="G17" s="148"/>
      <c r="H17" s="148"/>
      <c r="I17" s="148"/>
      <c r="J17" s="148"/>
      <c r="K17" s="148"/>
      <c r="L17" s="148"/>
      <c r="M17" s="148"/>
    </row>
    <row r="23" spans="1:13" ht="26.25" customHeight="1">
      <c r="C23" s="142" t="s">
        <v>504</v>
      </c>
      <c r="D23" s="142"/>
      <c r="E23" s="143"/>
      <c r="F23" s="143"/>
      <c r="G23" s="143"/>
      <c r="H23" s="143"/>
      <c r="I23" s="143"/>
      <c r="J23" s="143"/>
      <c r="K23" s="143"/>
      <c r="L23" s="143"/>
    </row>
    <row r="24" spans="1:13" ht="26.25" customHeight="1">
      <c r="C24" s="142" t="s">
        <v>505</v>
      </c>
      <c r="D24" s="142"/>
      <c r="E24" s="143"/>
      <c r="F24" s="143"/>
      <c r="G24" s="143"/>
      <c r="H24" s="143"/>
      <c r="I24" s="143"/>
      <c r="J24" s="143"/>
      <c r="K24" s="143"/>
      <c r="L24" s="143"/>
    </row>
  </sheetData>
  <mergeCells count="7">
    <mergeCell ref="C24:D24"/>
    <mergeCell ref="E24:L24"/>
    <mergeCell ref="A1:F1"/>
    <mergeCell ref="A9:N9"/>
    <mergeCell ref="A16:M17"/>
    <mergeCell ref="C23:D23"/>
    <mergeCell ref="E23:L23"/>
  </mergeCells>
  <phoneticPr fontId="1"/>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G294"/>
  <sheetViews>
    <sheetView showGridLines="0" view="pageBreakPreview" zoomScaleNormal="100" zoomScaleSheetLayoutView="100" workbookViewId="0"/>
  </sheetViews>
  <sheetFormatPr defaultColWidth="9" defaultRowHeight="13.5"/>
  <cols>
    <col min="1" max="1" width="18.75" style="8" customWidth="1"/>
    <col min="2" max="2" width="23.625" style="15" customWidth="1"/>
    <col min="3" max="3" width="7.5" style="16" bestFit="1" customWidth="1"/>
    <col min="4" max="4" width="82.625" style="4" customWidth="1"/>
    <col min="5" max="5" width="9.5" style="18" bestFit="1" customWidth="1"/>
    <col min="6" max="6" width="27.875" style="19" customWidth="1"/>
    <col min="7" max="7" width="27" style="3" customWidth="1"/>
    <col min="8" max="16384" width="9" style="3"/>
  </cols>
  <sheetData>
    <row r="1" spans="1:7" ht="18.75">
      <c r="A1" s="7" t="s">
        <v>695</v>
      </c>
      <c r="E1" s="4"/>
      <c r="F1" s="17"/>
    </row>
    <row r="2" spans="1:7" ht="14.25" thickBot="1"/>
    <row r="3" spans="1:7" ht="27.95" customHeight="1" thickBot="1">
      <c r="A3" s="159" t="s">
        <v>506</v>
      </c>
      <c r="B3" s="161" t="s">
        <v>507</v>
      </c>
      <c r="C3" s="161" t="s">
        <v>508</v>
      </c>
      <c r="D3" s="164" t="s">
        <v>509</v>
      </c>
      <c r="E3" s="95"/>
      <c r="F3" s="149" t="s">
        <v>510</v>
      </c>
      <c r="G3" s="150"/>
    </row>
    <row r="4" spans="1:7" ht="27.95" customHeight="1" thickBot="1">
      <c r="A4" s="159"/>
      <c r="B4" s="162"/>
      <c r="C4" s="162"/>
      <c r="D4" s="164"/>
      <c r="E4" s="92"/>
      <c r="F4" s="88" t="s">
        <v>511</v>
      </c>
      <c r="G4" s="96" t="s">
        <v>512</v>
      </c>
    </row>
    <row r="5" spans="1:7" ht="27.95" customHeight="1" thickBot="1">
      <c r="A5" s="159"/>
      <c r="B5" s="162"/>
      <c r="C5" s="162"/>
      <c r="D5" s="164"/>
      <c r="E5" s="92" t="s">
        <v>514</v>
      </c>
      <c r="F5" s="151" t="s">
        <v>691</v>
      </c>
      <c r="G5" s="154" t="s">
        <v>692</v>
      </c>
    </row>
    <row r="6" spans="1:7" ht="27.95" customHeight="1" thickBot="1">
      <c r="A6" s="159"/>
      <c r="B6" s="162"/>
      <c r="C6" s="162"/>
      <c r="D6" s="164"/>
      <c r="E6" s="92"/>
      <c r="F6" s="152"/>
      <c r="G6" s="155"/>
    </row>
    <row r="7" spans="1:7" s="4" customFormat="1" ht="55.5" customHeight="1">
      <c r="A7" s="160"/>
      <c r="B7" s="163"/>
      <c r="C7" s="163"/>
      <c r="D7" s="165"/>
      <c r="E7" s="93"/>
      <c r="F7" s="153"/>
      <c r="G7" s="155"/>
    </row>
    <row r="8" spans="1:7" s="4" customFormat="1" ht="21" customHeight="1">
      <c r="A8" s="35" t="s">
        <v>100</v>
      </c>
      <c r="B8" s="20"/>
      <c r="C8" s="21"/>
      <c r="D8" s="22"/>
      <c r="E8" s="23"/>
      <c r="F8" s="76"/>
      <c r="G8" s="97"/>
    </row>
    <row r="9" spans="1:7" s="4" customFormat="1" ht="32.25" customHeight="1">
      <c r="A9" s="90" t="s">
        <v>100</v>
      </c>
      <c r="B9" s="24" t="s">
        <v>248</v>
      </c>
      <c r="C9" s="25">
        <f>ROW()-8</f>
        <v>1</v>
      </c>
      <c r="D9" s="26" t="s">
        <v>122</v>
      </c>
      <c r="E9" s="27"/>
      <c r="F9" s="77"/>
      <c r="G9" s="98"/>
    </row>
    <row r="10" spans="1:7" s="4" customFormat="1" ht="31.5" customHeight="1">
      <c r="A10" s="90"/>
      <c r="B10" s="28"/>
      <c r="C10" s="25">
        <f t="shared" ref="C10:C40" si="0">ROW()-8</f>
        <v>2</v>
      </c>
      <c r="D10" s="26" t="s">
        <v>516</v>
      </c>
      <c r="E10" s="27"/>
      <c r="F10" s="77"/>
      <c r="G10" s="98"/>
    </row>
    <row r="11" spans="1:7" s="4" customFormat="1" ht="32.25" customHeight="1">
      <c r="A11" s="90"/>
      <c r="B11" s="29"/>
      <c r="C11" s="25">
        <f t="shared" si="0"/>
        <v>3</v>
      </c>
      <c r="D11" s="5" t="s">
        <v>517</v>
      </c>
      <c r="E11" s="27"/>
      <c r="F11" s="77"/>
      <c r="G11" s="98"/>
    </row>
    <row r="12" spans="1:7" s="4" customFormat="1" ht="32.25" customHeight="1">
      <c r="A12" s="90"/>
      <c r="B12" s="28" t="s">
        <v>121</v>
      </c>
      <c r="C12" s="25">
        <f t="shared" si="0"/>
        <v>4</v>
      </c>
      <c r="D12" s="26" t="s">
        <v>400</v>
      </c>
      <c r="E12" s="27"/>
      <c r="F12" s="77"/>
      <c r="G12" s="98"/>
    </row>
    <row r="13" spans="1:7" s="4" customFormat="1" ht="32.25" customHeight="1">
      <c r="A13" s="90"/>
      <c r="B13" s="28"/>
      <c r="C13" s="25">
        <f t="shared" si="0"/>
        <v>5</v>
      </c>
      <c r="D13" s="26" t="s">
        <v>518</v>
      </c>
      <c r="E13" s="27"/>
      <c r="F13" s="77"/>
      <c r="G13" s="98"/>
    </row>
    <row r="14" spans="1:7" s="4" customFormat="1" ht="32.25" customHeight="1">
      <c r="A14" s="90"/>
      <c r="B14" s="24" t="s">
        <v>120</v>
      </c>
      <c r="C14" s="25">
        <f t="shared" si="0"/>
        <v>6</v>
      </c>
      <c r="D14" s="26" t="s">
        <v>519</v>
      </c>
      <c r="E14" s="27"/>
      <c r="F14" s="77"/>
      <c r="G14" s="98"/>
    </row>
    <row r="15" spans="1:7" s="4" customFormat="1" ht="54" customHeight="1">
      <c r="A15" s="90"/>
      <c r="B15" s="30"/>
      <c r="C15" s="25">
        <f t="shared" si="0"/>
        <v>7</v>
      </c>
      <c r="D15" s="26" t="s">
        <v>401</v>
      </c>
      <c r="E15" s="27"/>
      <c r="F15" s="77"/>
      <c r="G15" s="98"/>
    </row>
    <row r="16" spans="1:7" s="4" customFormat="1" ht="32.25" customHeight="1">
      <c r="A16" s="90"/>
      <c r="B16" s="30"/>
      <c r="C16" s="25">
        <f t="shared" si="0"/>
        <v>8</v>
      </c>
      <c r="D16" s="26" t="s">
        <v>520</v>
      </c>
      <c r="E16" s="27"/>
      <c r="F16" s="77"/>
      <c r="G16" s="98"/>
    </row>
    <row r="17" spans="1:7" s="4" customFormat="1" ht="32.25" customHeight="1">
      <c r="A17" s="90"/>
      <c r="B17" s="30"/>
      <c r="C17" s="25">
        <f t="shared" si="0"/>
        <v>9</v>
      </c>
      <c r="D17" s="26" t="s">
        <v>3</v>
      </c>
      <c r="E17" s="27"/>
      <c r="F17" s="77"/>
      <c r="G17" s="98"/>
    </row>
    <row r="18" spans="1:7" s="4" customFormat="1" ht="77.25" customHeight="1">
      <c r="A18" s="90"/>
      <c r="B18" s="30"/>
      <c r="C18" s="25">
        <f t="shared" si="0"/>
        <v>10</v>
      </c>
      <c r="D18" s="26" t="s">
        <v>207</v>
      </c>
      <c r="E18" s="27"/>
      <c r="F18" s="77"/>
      <c r="G18" s="98"/>
    </row>
    <row r="19" spans="1:7" s="4" customFormat="1" ht="31.5" customHeight="1">
      <c r="A19" s="90"/>
      <c r="B19" s="30"/>
      <c r="C19" s="25">
        <f t="shared" si="0"/>
        <v>11</v>
      </c>
      <c r="D19" s="5" t="s">
        <v>521</v>
      </c>
      <c r="E19" s="27"/>
      <c r="F19" s="77"/>
      <c r="G19" s="98"/>
    </row>
    <row r="20" spans="1:7" s="4" customFormat="1" ht="31.5" customHeight="1">
      <c r="A20" s="90"/>
      <c r="B20" s="24" t="s">
        <v>522</v>
      </c>
      <c r="C20" s="25">
        <f t="shared" si="0"/>
        <v>12</v>
      </c>
      <c r="D20" s="5" t="s">
        <v>523</v>
      </c>
      <c r="E20" s="27"/>
      <c r="F20" s="77"/>
      <c r="G20" s="98"/>
    </row>
    <row r="21" spans="1:7" s="4" customFormat="1" ht="48" customHeight="1">
      <c r="A21" s="90"/>
      <c r="B21" s="24" t="s">
        <v>393</v>
      </c>
      <c r="C21" s="25">
        <f t="shared" si="0"/>
        <v>13</v>
      </c>
      <c r="D21" s="26" t="s">
        <v>524</v>
      </c>
      <c r="E21" s="27"/>
      <c r="F21" s="77"/>
      <c r="G21" s="98"/>
    </row>
    <row r="22" spans="1:7" s="4" customFormat="1" ht="31.5" customHeight="1">
      <c r="A22" s="90"/>
      <c r="B22" s="30"/>
      <c r="C22" s="25">
        <f t="shared" si="0"/>
        <v>14</v>
      </c>
      <c r="D22" s="26" t="s">
        <v>249</v>
      </c>
      <c r="E22" s="27"/>
      <c r="F22" s="77"/>
      <c r="G22" s="98"/>
    </row>
    <row r="23" spans="1:7" s="4" customFormat="1" ht="31.5" customHeight="1">
      <c r="A23" s="90"/>
      <c r="B23" s="30"/>
      <c r="C23" s="25">
        <f t="shared" si="0"/>
        <v>15</v>
      </c>
      <c r="D23" s="26" t="s">
        <v>208</v>
      </c>
      <c r="E23" s="27"/>
      <c r="F23" s="77"/>
      <c r="G23" s="98"/>
    </row>
    <row r="24" spans="1:7" s="4" customFormat="1" ht="31.5" customHeight="1">
      <c r="A24" s="90"/>
      <c r="B24" s="30"/>
      <c r="C24" s="25">
        <f t="shared" si="0"/>
        <v>16</v>
      </c>
      <c r="D24" s="26" t="s">
        <v>226</v>
      </c>
      <c r="E24" s="27"/>
      <c r="F24" s="77"/>
      <c r="G24" s="98"/>
    </row>
    <row r="25" spans="1:7" s="4" customFormat="1" ht="31.5" customHeight="1">
      <c r="A25" s="90"/>
      <c r="B25" s="30"/>
      <c r="C25" s="25">
        <f t="shared" si="0"/>
        <v>17</v>
      </c>
      <c r="D25" s="26" t="s">
        <v>303</v>
      </c>
      <c r="E25" s="27"/>
      <c r="F25" s="77"/>
      <c r="G25" s="98"/>
    </row>
    <row r="26" spans="1:7" s="4" customFormat="1" ht="31.5" customHeight="1">
      <c r="A26" s="90"/>
      <c r="B26" s="30"/>
      <c r="C26" s="25">
        <f t="shared" si="0"/>
        <v>18</v>
      </c>
      <c r="D26" s="26" t="s">
        <v>402</v>
      </c>
      <c r="E26" s="27"/>
      <c r="F26" s="77"/>
      <c r="G26" s="98"/>
    </row>
    <row r="27" spans="1:7" s="4" customFormat="1" ht="45.75" customHeight="1">
      <c r="A27" s="90"/>
      <c r="B27" s="24" t="s">
        <v>395</v>
      </c>
      <c r="C27" s="25">
        <f t="shared" si="0"/>
        <v>19</v>
      </c>
      <c r="D27" s="26" t="s">
        <v>403</v>
      </c>
      <c r="E27" s="27" t="s">
        <v>697</v>
      </c>
      <c r="F27" s="77"/>
      <c r="G27" s="98"/>
    </row>
    <row r="28" spans="1:7" s="34" customFormat="1" ht="31.5" customHeight="1">
      <c r="A28" s="31"/>
      <c r="B28" s="32"/>
      <c r="C28" s="25">
        <f t="shared" si="0"/>
        <v>20</v>
      </c>
      <c r="D28" s="5" t="s">
        <v>525</v>
      </c>
      <c r="E28" s="33" t="s">
        <v>697</v>
      </c>
      <c r="F28" s="78"/>
      <c r="G28" s="99"/>
    </row>
    <row r="29" spans="1:7" s="4" customFormat="1" ht="64.5" customHeight="1">
      <c r="A29" s="90"/>
      <c r="B29" s="30"/>
      <c r="C29" s="25">
        <f t="shared" si="0"/>
        <v>21</v>
      </c>
      <c r="D29" s="26" t="s">
        <v>526</v>
      </c>
      <c r="E29" s="27"/>
      <c r="F29" s="77"/>
      <c r="G29" s="98"/>
    </row>
    <row r="30" spans="1:7" s="4" customFormat="1" ht="31.5" customHeight="1">
      <c r="A30" s="90"/>
      <c r="B30" s="24" t="s">
        <v>1</v>
      </c>
      <c r="C30" s="25">
        <f t="shared" si="0"/>
        <v>22</v>
      </c>
      <c r="D30" s="26" t="s">
        <v>527</v>
      </c>
      <c r="E30" s="27" t="s">
        <v>697</v>
      </c>
      <c r="F30" s="77"/>
      <c r="G30" s="98"/>
    </row>
    <row r="31" spans="1:7" s="4" customFormat="1" ht="31.5" customHeight="1">
      <c r="A31" s="90"/>
      <c r="B31" s="30"/>
      <c r="C31" s="25">
        <f t="shared" si="0"/>
        <v>23</v>
      </c>
      <c r="D31" s="26" t="s">
        <v>528</v>
      </c>
      <c r="E31" s="27" t="s">
        <v>697</v>
      </c>
      <c r="F31" s="77"/>
      <c r="G31" s="100"/>
    </row>
    <row r="32" spans="1:7" s="4" customFormat="1" ht="118.5" customHeight="1">
      <c r="A32" s="90"/>
      <c r="B32" s="30"/>
      <c r="C32" s="25">
        <f t="shared" si="0"/>
        <v>24</v>
      </c>
      <c r="D32" s="26" t="s">
        <v>529</v>
      </c>
      <c r="E32" s="27"/>
      <c r="F32" s="77"/>
      <c r="G32" s="98"/>
    </row>
    <row r="33" spans="1:7" s="4" customFormat="1" ht="31.5" customHeight="1">
      <c r="A33" s="90"/>
      <c r="B33" s="24" t="s">
        <v>404</v>
      </c>
      <c r="C33" s="25">
        <f t="shared" si="0"/>
        <v>25</v>
      </c>
      <c r="D33" s="26" t="s">
        <v>530</v>
      </c>
      <c r="E33" s="27" t="s">
        <v>697</v>
      </c>
      <c r="F33" s="77"/>
      <c r="G33" s="98"/>
    </row>
    <row r="34" spans="1:7" s="4" customFormat="1" ht="31.5" customHeight="1">
      <c r="A34" s="90"/>
      <c r="B34" s="30"/>
      <c r="C34" s="25">
        <f t="shared" si="0"/>
        <v>26</v>
      </c>
      <c r="D34" s="26" t="s">
        <v>531</v>
      </c>
      <c r="E34" s="27"/>
      <c r="F34" s="77"/>
      <c r="G34" s="98"/>
    </row>
    <row r="35" spans="1:7" s="4" customFormat="1" ht="31.5" customHeight="1">
      <c r="A35" s="90"/>
      <c r="B35" s="24" t="s">
        <v>251</v>
      </c>
      <c r="C35" s="25">
        <f t="shared" si="0"/>
        <v>27</v>
      </c>
      <c r="D35" s="26" t="s">
        <v>532</v>
      </c>
      <c r="E35" s="27"/>
      <c r="F35" s="77"/>
      <c r="G35" s="98"/>
    </row>
    <row r="36" spans="1:7" s="4" customFormat="1" ht="31.5" customHeight="1">
      <c r="A36" s="90"/>
      <c r="B36" s="24" t="s">
        <v>364</v>
      </c>
      <c r="C36" s="25">
        <f t="shared" si="0"/>
        <v>28</v>
      </c>
      <c r="D36" s="26" t="s">
        <v>533</v>
      </c>
      <c r="E36" s="27"/>
      <c r="F36" s="77"/>
      <c r="G36" s="98"/>
    </row>
    <row r="37" spans="1:7" s="4" customFormat="1" ht="31.5" customHeight="1">
      <c r="A37" s="90"/>
      <c r="B37" s="30"/>
      <c r="C37" s="25">
        <f t="shared" si="0"/>
        <v>29</v>
      </c>
      <c r="D37" s="26" t="s">
        <v>534</v>
      </c>
      <c r="E37" s="27" t="s">
        <v>697</v>
      </c>
      <c r="F37" s="77"/>
      <c r="G37" s="98"/>
    </row>
    <row r="38" spans="1:7" s="4" customFormat="1" ht="31.5" customHeight="1">
      <c r="A38" s="90"/>
      <c r="B38" s="30"/>
      <c r="C38" s="25">
        <f t="shared" si="0"/>
        <v>30</v>
      </c>
      <c r="D38" s="26" t="s">
        <v>123</v>
      </c>
      <c r="E38" s="27"/>
      <c r="F38" s="77"/>
      <c r="G38" s="98"/>
    </row>
    <row r="39" spans="1:7" s="4" customFormat="1" ht="33.75" customHeight="1">
      <c r="A39" s="90"/>
      <c r="B39" s="24" t="s">
        <v>535</v>
      </c>
      <c r="C39" s="25">
        <f t="shared" si="0"/>
        <v>31</v>
      </c>
      <c r="D39" s="5" t="s">
        <v>536</v>
      </c>
      <c r="E39" s="27"/>
      <c r="F39" s="77"/>
      <c r="G39" s="98"/>
    </row>
    <row r="40" spans="1:7" s="4" customFormat="1" ht="34.5" customHeight="1">
      <c r="A40" s="90"/>
      <c r="B40" s="29"/>
      <c r="C40" s="25">
        <f t="shared" si="0"/>
        <v>32</v>
      </c>
      <c r="D40" s="5" t="s">
        <v>537</v>
      </c>
      <c r="E40" s="27"/>
      <c r="F40" s="77"/>
      <c r="G40" s="98"/>
    </row>
    <row r="41" spans="1:7" s="4" customFormat="1" ht="21" customHeight="1">
      <c r="A41" s="35" t="s">
        <v>250</v>
      </c>
      <c r="B41" s="36"/>
      <c r="C41" s="37"/>
      <c r="D41" s="38"/>
      <c r="E41" s="37"/>
      <c r="F41" s="79"/>
      <c r="G41" s="101"/>
    </row>
    <row r="42" spans="1:7" s="4" customFormat="1" ht="300.75" customHeight="1">
      <c r="A42" s="89" t="s">
        <v>273</v>
      </c>
      <c r="B42" s="39" t="s">
        <v>339</v>
      </c>
      <c r="C42" s="40">
        <f>ROW()-9</f>
        <v>33</v>
      </c>
      <c r="D42" s="26" t="s">
        <v>538</v>
      </c>
      <c r="E42" s="27" t="s">
        <v>693</v>
      </c>
      <c r="F42" s="77"/>
      <c r="G42" s="98"/>
    </row>
    <row r="43" spans="1:7" s="4" customFormat="1" ht="41.25" customHeight="1">
      <c r="A43" s="90"/>
      <c r="B43" s="30"/>
      <c r="C43" s="40">
        <f t="shared" ref="C43:C105" si="1">ROW()-9</f>
        <v>34</v>
      </c>
      <c r="D43" s="26" t="s">
        <v>338</v>
      </c>
      <c r="E43" s="27" t="s">
        <v>693</v>
      </c>
      <c r="F43" s="77"/>
      <c r="G43" s="98"/>
    </row>
    <row r="44" spans="1:7" s="4" customFormat="1" ht="48" customHeight="1">
      <c r="A44" s="90"/>
      <c r="B44" s="30"/>
      <c r="C44" s="40">
        <f t="shared" si="1"/>
        <v>35</v>
      </c>
      <c r="D44" s="26" t="s">
        <v>539</v>
      </c>
      <c r="E44" s="27" t="s">
        <v>693</v>
      </c>
      <c r="F44" s="77"/>
      <c r="G44" s="98"/>
    </row>
    <row r="45" spans="1:7" s="4" customFormat="1" ht="31.5" customHeight="1">
      <c r="A45" s="90"/>
      <c r="B45" s="30"/>
      <c r="C45" s="40">
        <f t="shared" si="1"/>
        <v>36</v>
      </c>
      <c r="D45" s="26" t="s">
        <v>405</v>
      </c>
      <c r="E45" s="27" t="s">
        <v>693</v>
      </c>
      <c r="F45" s="77"/>
      <c r="G45" s="98"/>
    </row>
    <row r="46" spans="1:7" s="4" customFormat="1" ht="31.5" customHeight="1">
      <c r="A46" s="90"/>
      <c r="B46" s="30"/>
      <c r="C46" s="40">
        <f t="shared" si="1"/>
        <v>37</v>
      </c>
      <c r="D46" s="26" t="s">
        <v>540</v>
      </c>
      <c r="E46" s="27" t="s">
        <v>693</v>
      </c>
      <c r="F46" s="77"/>
      <c r="G46" s="98"/>
    </row>
    <row r="47" spans="1:7" s="4" customFormat="1" ht="31.5" customHeight="1">
      <c r="A47" s="90"/>
      <c r="B47" s="30"/>
      <c r="C47" s="40">
        <f t="shared" si="1"/>
        <v>38</v>
      </c>
      <c r="D47" s="26" t="s">
        <v>541</v>
      </c>
      <c r="E47" s="27" t="s">
        <v>693</v>
      </c>
      <c r="F47" s="77"/>
      <c r="G47" s="98"/>
    </row>
    <row r="48" spans="1:7" s="4" customFormat="1" ht="131.25" customHeight="1">
      <c r="A48" s="90"/>
      <c r="B48" s="24" t="s">
        <v>1</v>
      </c>
      <c r="C48" s="40">
        <f t="shared" si="1"/>
        <v>39</v>
      </c>
      <c r="D48" s="26" t="s">
        <v>542</v>
      </c>
      <c r="E48" s="27" t="s">
        <v>693</v>
      </c>
      <c r="F48" s="77"/>
      <c r="G48" s="98"/>
    </row>
    <row r="49" spans="1:7" s="34" customFormat="1" ht="31.5" customHeight="1">
      <c r="A49" s="31"/>
      <c r="B49" s="41" t="s">
        <v>543</v>
      </c>
      <c r="C49" s="40">
        <f t="shared" si="1"/>
        <v>40</v>
      </c>
      <c r="D49" s="5" t="s">
        <v>406</v>
      </c>
      <c r="E49" s="27" t="s">
        <v>693</v>
      </c>
      <c r="F49" s="78"/>
      <c r="G49" s="99"/>
    </row>
    <row r="50" spans="1:7" s="4" customFormat="1" ht="122.25" customHeight="1">
      <c r="A50" s="89" t="s">
        <v>252</v>
      </c>
      <c r="B50" s="39" t="s">
        <v>253</v>
      </c>
      <c r="C50" s="40">
        <f t="shared" si="1"/>
        <v>41</v>
      </c>
      <c r="D50" s="26" t="s">
        <v>213</v>
      </c>
      <c r="E50" s="27" t="s">
        <v>693</v>
      </c>
      <c r="F50" s="77"/>
      <c r="G50" s="98"/>
    </row>
    <row r="51" spans="1:7" s="4" customFormat="1" ht="45" customHeight="1">
      <c r="A51" s="90"/>
      <c r="B51" s="24" t="s">
        <v>544</v>
      </c>
      <c r="C51" s="40">
        <f t="shared" si="1"/>
        <v>42</v>
      </c>
      <c r="D51" s="26" t="s">
        <v>545</v>
      </c>
      <c r="E51" s="27" t="s">
        <v>693</v>
      </c>
      <c r="F51" s="77"/>
      <c r="G51" s="98"/>
    </row>
    <row r="52" spans="1:7" s="4" customFormat="1" ht="31.5" customHeight="1">
      <c r="A52" s="90"/>
      <c r="B52" s="30"/>
      <c r="C52" s="40">
        <f t="shared" si="1"/>
        <v>43</v>
      </c>
      <c r="D52" s="26" t="s">
        <v>462</v>
      </c>
      <c r="E52" s="27" t="s">
        <v>693</v>
      </c>
      <c r="F52" s="77"/>
      <c r="G52" s="98"/>
    </row>
    <row r="53" spans="1:7" s="4" customFormat="1" ht="31.5" customHeight="1">
      <c r="A53" s="90"/>
      <c r="B53" s="30"/>
      <c r="C53" s="40">
        <f t="shared" si="1"/>
        <v>44</v>
      </c>
      <c r="D53" s="26" t="s">
        <v>227</v>
      </c>
      <c r="E53" s="27" t="s">
        <v>693</v>
      </c>
      <c r="F53" s="77"/>
      <c r="G53" s="98"/>
    </row>
    <row r="54" spans="1:7" s="4" customFormat="1" ht="31.5" customHeight="1">
      <c r="A54" s="90"/>
      <c r="B54" s="30"/>
      <c r="C54" s="40">
        <f t="shared" si="1"/>
        <v>45</v>
      </c>
      <c r="D54" s="26" t="s">
        <v>124</v>
      </c>
      <c r="E54" s="27" t="s">
        <v>693</v>
      </c>
      <c r="F54" s="77"/>
      <c r="G54" s="98"/>
    </row>
    <row r="55" spans="1:7" s="4" customFormat="1" ht="31.5" customHeight="1">
      <c r="A55" s="90"/>
      <c r="B55" s="30"/>
      <c r="C55" s="40">
        <f t="shared" si="1"/>
        <v>46</v>
      </c>
      <c r="D55" s="26" t="s">
        <v>546</v>
      </c>
      <c r="E55" s="27" t="s">
        <v>693</v>
      </c>
      <c r="F55" s="77"/>
      <c r="G55" s="98"/>
    </row>
    <row r="56" spans="1:7" s="4" customFormat="1" ht="31.5" customHeight="1">
      <c r="A56" s="90"/>
      <c r="B56" s="28"/>
      <c r="C56" s="40">
        <f t="shared" si="1"/>
        <v>47</v>
      </c>
      <c r="D56" s="26" t="s">
        <v>547</v>
      </c>
      <c r="E56" s="27" t="s">
        <v>693</v>
      </c>
      <c r="F56" s="77"/>
      <c r="G56" s="98"/>
    </row>
    <row r="57" spans="1:7" s="4" customFormat="1" ht="31.5" customHeight="1">
      <c r="A57" s="90"/>
      <c r="B57" s="30"/>
      <c r="C57" s="40">
        <f t="shared" si="1"/>
        <v>48</v>
      </c>
      <c r="D57" s="26" t="s">
        <v>125</v>
      </c>
      <c r="E57" s="27" t="s">
        <v>693</v>
      </c>
      <c r="F57" s="77"/>
      <c r="G57" s="98"/>
    </row>
    <row r="58" spans="1:7" s="4" customFormat="1" ht="31.5" customHeight="1">
      <c r="A58" s="90"/>
      <c r="B58" s="30"/>
      <c r="C58" s="40">
        <f t="shared" si="1"/>
        <v>49</v>
      </c>
      <c r="D58" s="26" t="s">
        <v>347</v>
      </c>
      <c r="E58" s="27" t="s">
        <v>693</v>
      </c>
      <c r="F58" s="77"/>
      <c r="G58" s="98"/>
    </row>
    <row r="59" spans="1:7" s="4" customFormat="1" ht="31.5" customHeight="1">
      <c r="A59" s="90"/>
      <c r="B59" s="30"/>
      <c r="C59" s="40">
        <f t="shared" si="1"/>
        <v>50</v>
      </c>
      <c r="D59" s="26" t="s">
        <v>548</v>
      </c>
      <c r="E59" s="27" t="s">
        <v>693</v>
      </c>
      <c r="F59" s="77"/>
      <c r="G59" s="98"/>
    </row>
    <row r="60" spans="1:7" s="4" customFormat="1" ht="77.25" customHeight="1">
      <c r="A60" s="90"/>
      <c r="B60" s="30"/>
      <c r="C60" s="40">
        <f t="shared" si="1"/>
        <v>51</v>
      </c>
      <c r="D60" s="26" t="s">
        <v>341</v>
      </c>
      <c r="E60" s="27" t="s">
        <v>693</v>
      </c>
      <c r="F60" s="77"/>
      <c r="G60" s="98"/>
    </row>
    <row r="61" spans="1:7" s="4" customFormat="1" ht="31.5" customHeight="1">
      <c r="A61" s="90"/>
      <c r="B61" s="30"/>
      <c r="C61" s="40">
        <f t="shared" si="1"/>
        <v>52</v>
      </c>
      <c r="D61" s="26" t="s">
        <v>549</v>
      </c>
      <c r="E61" s="27" t="s">
        <v>693</v>
      </c>
      <c r="F61" s="77"/>
      <c r="G61" s="98"/>
    </row>
    <row r="62" spans="1:7" s="4" customFormat="1" ht="31.5" customHeight="1">
      <c r="A62" s="90"/>
      <c r="B62" s="30"/>
      <c r="C62" s="40">
        <f t="shared" si="1"/>
        <v>53</v>
      </c>
      <c r="D62" s="26" t="s">
        <v>340</v>
      </c>
      <c r="E62" s="27" t="s">
        <v>693</v>
      </c>
      <c r="F62" s="77"/>
      <c r="G62" s="98"/>
    </row>
    <row r="63" spans="1:7" s="4" customFormat="1" ht="119.25" customHeight="1">
      <c r="A63" s="90"/>
      <c r="B63" s="13" t="s">
        <v>254</v>
      </c>
      <c r="C63" s="40">
        <f t="shared" si="1"/>
        <v>54</v>
      </c>
      <c r="D63" s="26" t="s">
        <v>349</v>
      </c>
      <c r="E63" s="27" t="s">
        <v>693</v>
      </c>
      <c r="F63" s="77"/>
      <c r="G63" s="98"/>
    </row>
    <row r="64" spans="1:7" s="4" customFormat="1" ht="31.5" customHeight="1">
      <c r="A64" s="90"/>
      <c r="B64" s="28" t="s">
        <v>454</v>
      </c>
      <c r="C64" s="40">
        <f t="shared" si="1"/>
        <v>55</v>
      </c>
      <c r="D64" s="42" t="s">
        <v>455</v>
      </c>
      <c r="E64" s="27" t="s">
        <v>693</v>
      </c>
      <c r="F64" s="80"/>
      <c r="G64" s="102"/>
    </row>
    <row r="65" spans="1:7" s="4" customFormat="1" ht="31.5" customHeight="1">
      <c r="A65" s="90"/>
      <c r="B65" s="28"/>
      <c r="C65" s="40">
        <f t="shared" si="1"/>
        <v>56</v>
      </c>
      <c r="D65" s="42" t="s">
        <v>550</v>
      </c>
      <c r="E65" s="27" t="s">
        <v>693</v>
      </c>
      <c r="F65" s="80"/>
      <c r="G65" s="98"/>
    </row>
    <row r="66" spans="1:7" s="4" customFormat="1" ht="31.5" customHeight="1">
      <c r="A66" s="90"/>
      <c r="B66" s="24" t="s">
        <v>551</v>
      </c>
      <c r="C66" s="40">
        <f t="shared" si="1"/>
        <v>57</v>
      </c>
      <c r="D66" s="26" t="s">
        <v>444</v>
      </c>
      <c r="E66" s="27" t="s">
        <v>693</v>
      </c>
      <c r="F66" s="77"/>
      <c r="G66" s="98"/>
    </row>
    <row r="67" spans="1:7" s="4" customFormat="1" ht="31.5" customHeight="1">
      <c r="A67" s="90"/>
      <c r="B67" s="30"/>
      <c r="C67" s="40">
        <f t="shared" si="1"/>
        <v>58</v>
      </c>
      <c r="D67" s="26" t="s">
        <v>552</v>
      </c>
      <c r="E67" s="27" t="s">
        <v>693</v>
      </c>
      <c r="F67" s="77"/>
      <c r="G67" s="98"/>
    </row>
    <row r="68" spans="1:7" s="4" customFormat="1" ht="31.5" customHeight="1">
      <c r="A68" s="90"/>
      <c r="B68" s="30"/>
      <c r="C68" s="40">
        <f t="shared" si="1"/>
        <v>59</v>
      </c>
      <c r="D68" s="26" t="s">
        <v>126</v>
      </c>
      <c r="E68" s="27" t="s">
        <v>693</v>
      </c>
      <c r="F68" s="77"/>
      <c r="G68" s="98"/>
    </row>
    <row r="69" spans="1:7" s="4" customFormat="1" ht="31.5" customHeight="1">
      <c r="A69" s="89" t="s">
        <v>255</v>
      </c>
      <c r="B69" s="39" t="s">
        <v>256</v>
      </c>
      <c r="C69" s="40">
        <f t="shared" si="1"/>
        <v>60</v>
      </c>
      <c r="D69" s="26" t="s">
        <v>257</v>
      </c>
      <c r="E69" s="27" t="s">
        <v>693</v>
      </c>
      <c r="F69" s="77"/>
      <c r="G69" s="98"/>
    </row>
    <row r="70" spans="1:7" s="4" customFormat="1" ht="31.5" customHeight="1">
      <c r="A70" s="90"/>
      <c r="B70" s="29"/>
      <c r="C70" s="40">
        <f t="shared" si="1"/>
        <v>61</v>
      </c>
      <c r="D70" s="26" t="s">
        <v>302</v>
      </c>
      <c r="E70" s="27" t="s">
        <v>693</v>
      </c>
      <c r="F70" s="77"/>
      <c r="G70" s="98"/>
    </row>
    <row r="71" spans="1:7" s="4" customFormat="1" ht="31.5" customHeight="1">
      <c r="A71" s="90"/>
      <c r="B71" s="24" t="s">
        <v>258</v>
      </c>
      <c r="C71" s="40">
        <f t="shared" si="1"/>
        <v>62</v>
      </c>
      <c r="D71" s="26" t="s">
        <v>553</v>
      </c>
      <c r="E71" s="27" t="s">
        <v>693</v>
      </c>
      <c r="F71" s="77"/>
      <c r="G71" s="98"/>
    </row>
    <row r="72" spans="1:7" s="4" customFormat="1" ht="31.5" customHeight="1">
      <c r="A72" s="90"/>
      <c r="B72" s="30"/>
      <c r="C72" s="40">
        <f t="shared" si="1"/>
        <v>63</v>
      </c>
      <c r="D72" s="26" t="s">
        <v>228</v>
      </c>
      <c r="E72" s="27" t="s">
        <v>693</v>
      </c>
      <c r="F72" s="77"/>
      <c r="G72" s="98"/>
    </row>
    <row r="73" spans="1:7" s="4" customFormat="1" ht="31.5" customHeight="1">
      <c r="A73" s="90"/>
      <c r="B73" s="30"/>
      <c r="C73" s="40">
        <f t="shared" si="1"/>
        <v>64</v>
      </c>
      <c r="D73" s="26" t="s">
        <v>229</v>
      </c>
      <c r="E73" s="27" t="s">
        <v>693</v>
      </c>
      <c r="F73" s="77"/>
      <c r="G73" s="98"/>
    </row>
    <row r="74" spans="1:7" s="4" customFormat="1" ht="93.75" customHeight="1">
      <c r="A74" s="90"/>
      <c r="B74" s="30"/>
      <c r="C74" s="40">
        <f t="shared" si="1"/>
        <v>65</v>
      </c>
      <c r="D74" s="26" t="s">
        <v>554</v>
      </c>
      <c r="E74" s="27" t="s">
        <v>693</v>
      </c>
      <c r="F74" s="77"/>
      <c r="G74" s="98"/>
    </row>
    <row r="75" spans="1:7" s="4" customFormat="1" ht="31.5" customHeight="1">
      <c r="A75" s="90"/>
      <c r="B75" s="24" t="s">
        <v>259</v>
      </c>
      <c r="C75" s="40">
        <f t="shared" si="1"/>
        <v>66</v>
      </c>
      <c r="D75" s="26" t="s">
        <v>555</v>
      </c>
      <c r="E75" s="27" t="s">
        <v>693</v>
      </c>
      <c r="F75" s="77"/>
      <c r="G75" s="98"/>
    </row>
    <row r="76" spans="1:7" s="4" customFormat="1" ht="31.5" customHeight="1">
      <c r="A76" s="90"/>
      <c r="B76" s="30"/>
      <c r="C76" s="40">
        <f t="shared" si="1"/>
        <v>67</v>
      </c>
      <c r="D76" s="26" t="s">
        <v>127</v>
      </c>
      <c r="E76" s="27" t="s">
        <v>693</v>
      </c>
      <c r="F76" s="77"/>
      <c r="G76" s="98"/>
    </row>
    <row r="77" spans="1:7" s="4" customFormat="1" ht="31.5" customHeight="1">
      <c r="A77" s="89" t="s">
        <v>265</v>
      </c>
      <c r="B77" s="39" t="s">
        <v>260</v>
      </c>
      <c r="C77" s="40">
        <f t="shared" si="1"/>
        <v>68</v>
      </c>
      <c r="D77" s="26" t="s">
        <v>128</v>
      </c>
      <c r="E77" s="27" t="s">
        <v>693</v>
      </c>
      <c r="F77" s="77"/>
      <c r="G77" s="98"/>
    </row>
    <row r="78" spans="1:7" s="4" customFormat="1" ht="31.5" customHeight="1">
      <c r="A78" s="90"/>
      <c r="B78" s="30"/>
      <c r="C78" s="40">
        <f t="shared" si="1"/>
        <v>69</v>
      </c>
      <c r="D78" s="26" t="s">
        <v>407</v>
      </c>
      <c r="E78" s="27" t="s">
        <v>693</v>
      </c>
      <c r="F78" s="77"/>
      <c r="G78" s="98"/>
    </row>
    <row r="79" spans="1:7" s="4" customFormat="1" ht="31.5" customHeight="1">
      <c r="A79" s="90"/>
      <c r="B79" s="30"/>
      <c r="C79" s="40">
        <f t="shared" si="1"/>
        <v>70</v>
      </c>
      <c r="D79" s="26" t="s">
        <v>129</v>
      </c>
      <c r="E79" s="27" t="s">
        <v>693</v>
      </c>
      <c r="F79" s="77"/>
      <c r="G79" s="98"/>
    </row>
    <row r="80" spans="1:7" s="4" customFormat="1" ht="31.5" customHeight="1">
      <c r="A80" s="90"/>
      <c r="B80" s="24" t="s">
        <v>261</v>
      </c>
      <c r="C80" s="40">
        <f t="shared" si="1"/>
        <v>71</v>
      </c>
      <c r="D80" s="26" t="s">
        <v>130</v>
      </c>
      <c r="E80" s="27" t="s">
        <v>693</v>
      </c>
      <c r="F80" s="77"/>
      <c r="G80" s="98"/>
    </row>
    <row r="81" spans="1:7" s="4" customFormat="1" ht="31.5" customHeight="1">
      <c r="A81" s="90"/>
      <c r="B81" s="30"/>
      <c r="C81" s="40">
        <f t="shared" si="1"/>
        <v>72</v>
      </c>
      <c r="D81" s="26" t="s">
        <v>131</v>
      </c>
      <c r="E81" s="27" t="s">
        <v>693</v>
      </c>
      <c r="F81" s="77"/>
      <c r="G81" s="98"/>
    </row>
    <row r="82" spans="1:7" s="4" customFormat="1" ht="31.5" customHeight="1">
      <c r="A82" s="90"/>
      <c r="B82" s="30"/>
      <c r="C82" s="40">
        <f t="shared" si="1"/>
        <v>73</v>
      </c>
      <c r="D82" s="26" t="s">
        <v>132</v>
      </c>
      <c r="E82" s="27" t="s">
        <v>693</v>
      </c>
      <c r="F82" s="77"/>
      <c r="G82" s="98"/>
    </row>
    <row r="83" spans="1:7" s="4" customFormat="1" ht="31.5" customHeight="1">
      <c r="A83" s="90"/>
      <c r="B83" s="24" t="s">
        <v>262</v>
      </c>
      <c r="C83" s="40">
        <f t="shared" si="1"/>
        <v>74</v>
      </c>
      <c r="D83" s="26" t="s">
        <v>133</v>
      </c>
      <c r="E83" s="27" t="s">
        <v>693</v>
      </c>
      <c r="F83" s="77"/>
      <c r="G83" s="98"/>
    </row>
    <row r="84" spans="1:7" s="4" customFormat="1" ht="31.5" customHeight="1">
      <c r="A84" s="90"/>
      <c r="B84" s="24" t="s">
        <v>263</v>
      </c>
      <c r="C84" s="40">
        <f t="shared" si="1"/>
        <v>75</v>
      </c>
      <c r="D84" s="26" t="s">
        <v>556</v>
      </c>
      <c r="E84" s="27" t="s">
        <v>693</v>
      </c>
      <c r="F84" s="77"/>
      <c r="G84" s="98"/>
    </row>
    <row r="85" spans="1:7" s="4" customFormat="1" ht="31.5" customHeight="1">
      <c r="A85" s="90"/>
      <c r="B85" s="30"/>
      <c r="C85" s="40">
        <f t="shared" si="1"/>
        <v>76</v>
      </c>
      <c r="D85" s="26" t="s">
        <v>134</v>
      </c>
      <c r="E85" s="27" t="s">
        <v>693</v>
      </c>
      <c r="F85" s="77"/>
      <c r="G85" s="98"/>
    </row>
    <row r="86" spans="1:7" s="4" customFormat="1" ht="31.5" customHeight="1">
      <c r="A86" s="90"/>
      <c r="B86" s="30"/>
      <c r="C86" s="40">
        <f t="shared" si="1"/>
        <v>77</v>
      </c>
      <c r="D86" s="5" t="s">
        <v>135</v>
      </c>
      <c r="E86" s="27" t="s">
        <v>693</v>
      </c>
      <c r="F86" s="77"/>
      <c r="G86" s="98"/>
    </row>
    <row r="87" spans="1:7" s="4" customFormat="1" ht="31.5" customHeight="1">
      <c r="A87" s="90"/>
      <c r="B87" s="24" t="s">
        <v>557</v>
      </c>
      <c r="C87" s="40">
        <f t="shared" si="1"/>
        <v>78</v>
      </c>
      <c r="D87" s="5" t="s">
        <v>558</v>
      </c>
      <c r="E87" s="27" t="s">
        <v>693</v>
      </c>
      <c r="F87" s="77"/>
      <c r="G87" s="98"/>
    </row>
    <row r="88" spans="1:7" s="4" customFormat="1" ht="31.5" customHeight="1">
      <c r="A88" s="90"/>
      <c r="B88" s="30"/>
      <c r="C88" s="40">
        <f t="shared" si="1"/>
        <v>79</v>
      </c>
      <c r="D88" s="5" t="s">
        <v>559</v>
      </c>
      <c r="E88" s="27" t="s">
        <v>693</v>
      </c>
      <c r="F88" s="77"/>
      <c r="G88" s="98"/>
    </row>
    <row r="89" spans="1:7" s="4" customFormat="1" ht="31.5" customHeight="1">
      <c r="A89" s="90"/>
      <c r="B89" s="30"/>
      <c r="C89" s="40">
        <f t="shared" si="1"/>
        <v>80</v>
      </c>
      <c r="D89" s="5" t="s">
        <v>560</v>
      </c>
      <c r="E89" s="27" t="s">
        <v>693</v>
      </c>
      <c r="F89" s="77"/>
      <c r="G89" s="98"/>
    </row>
    <row r="90" spans="1:7" s="4" customFormat="1" ht="31.5" customHeight="1">
      <c r="A90" s="90"/>
      <c r="B90" s="30"/>
      <c r="C90" s="40">
        <f t="shared" si="1"/>
        <v>81</v>
      </c>
      <c r="D90" s="5" t="s">
        <v>561</v>
      </c>
      <c r="E90" s="27" t="s">
        <v>693</v>
      </c>
      <c r="F90" s="77"/>
      <c r="G90" s="98"/>
    </row>
    <row r="91" spans="1:7" s="4" customFormat="1" ht="31.5" customHeight="1">
      <c r="A91" s="90"/>
      <c r="B91" s="30"/>
      <c r="C91" s="40">
        <f t="shared" si="1"/>
        <v>82</v>
      </c>
      <c r="D91" s="5" t="s">
        <v>562</v>
      </c>
      <c r="E91" s="27" t="s">
        <v>693</v>
      </c>
      <c r="F91" s="77"/>
      <c r="G91" s="98"/>
    </row>
    <row r="92" spans="1:7" s="4" customFormat="1" ht="31.5" customHeight="1">
      <c r="A92" s="90"/>
      <c r="B92" s="30"/>
      <c r="C92" s="40">
        <f t="shared" si="1"/>
        <v>83</v>
      </c>
      <c r="D92" s="5" t="s">
        <v>563</v>
      </c>
      <c r="E92" s="27" t="s">
        <v>693</v>
      </c>
      <c r="F92" s="77"/>
      <c r="G92" s="98"/>
    </row>
    <row r="93" spans="1:7" s="4" customFormat="1" ht="31.5" customHeight="1">
      <c r="A93" s="90"/>
      <c r="B93" s="30"/>
      <c r="C93" s="40">
        <f t="shared" si="1"/>
        <v>84</v>
      </c>
      <c r="D93" s="5" t="s">
        <v>564</v>
      </c>
      <c r="E93" s="27" t="s">
        <v>693</v>
      </c>
      <c r="F93" s="77"/>
      <c r="G93" s="98"/>
    </row>
    <row r="94" spans="1:7" s="4" customFormat="1" ht="31.5" customHeight="1">
      <c r="A94" s="90"/>
      <c r="B94" s="30"/>
      <c r="C94" s="40">
        <f t="shared" si="1"/>
        <v>85</v>
      </c>
      <c r="D94" s="5" t="s">
        <v>565</v>
      </c>
      <c r="E94" s="27" t="s">
        <v>693</v>
      </c>
      <c r="F94" s="77"/>
      <c r="G94" s="98"/>
    </row>
    <row r="95" spans="1:7" s="4" customFormat="1" ht="31.5" customHeight="1">
      <c r="A95" s="89" t="s">
        <v>264</v>
      </c>
      <c r="B95" s="39" t="s">
        <v>266</v>
      </c>
      <c r="C95" s="40">
        <f t="shared" si="1"/>
        <v>86</v>
      </c>
      <c r="D95" s="5" t="s">
        <v>566</v>
      </c>
      <c r="E95" s="27" t="s">
        <v>693</v>
      </c>
      <c r="F95" s="77"/>
      <c r="G95" s="98"/>
    </row>
    <row r="96" spans="1:7" s="4" customFormat="1" ht="31.5" customHeight="1">
      <c r="A96" s="90"/>
      <c r="B96" s="30"/>
      <c r="C96" s="40">
        <f t="shared" si="1"/>
        <v>87</v>
      </c>
      <c r="D96" s="26" t="s">
        <v>567</v>
      </c>
      <c r="E96" s="27" t="s">
        <v>693</v>
      </c>
      <c r="F96" s="77"/>
      <c r="G96" s="98"/>
    </row>
    <row r="97" spans="1:7" s="4" customFormat="1" ht="31.5" customHeight="1">
      <c r="A97" s="90"/>
      <c r="B97" s="30"/>
      <c r="C97" s="40">
        <f t="shared" si="1"/>
        <v>88</v>
      </c>
      <c r="D97" s="26" t="s">
        <v>230</v>
      </c>
      <c r="E97" s="27" t="s">
        <v>693</v>
      </c>
      <c r="F97" s="77"/>
      <c r="G97" s="98"/>
    </row>
    <row r="98" spans="1:7" s="4" customFormat="1" ht="31.5" customHeight="1">
      <c r="A98" s="90"/>
      <c r="B98" s="30"/>
      <c r="C98" s="40">
        <f t="shared" si="1"/>
        <v>89</v>
      </c>
      <c r="D98" s="26" t="s">
        <v>136</v>
      </c>
      <c r="E98" s="27" t="s">
        <v>693</v>
      </c>
      <c r="F98" s="77"/>
      <c r="G98" s="98"/>
    </row>
    <row r="99" spans="1:7" s="4" customFormat="1" ht="31.5" customHeight="1">
      <c r="A99" s="90"/>
      <c r="B99" s="30"/>
      <c r="C99" s="40">
        <f t="shared" si="1"/>
        <v>90</v>
      </c>
      <c r="D99" s="26" t="s">
        <v>137</v>
      </c>
      <c r="E99" s="27" t="s">
        <v>693</v>
      </c>
      <c r="F99" s="77"/>
      <c r="G99" s="98"/>
    </row>
    <row r="100" spans="1:7" s="4" customFormat="1" ht="31.5" customHeight="1">
      <c r="A100" s="89" t="s">
        <v>267</v>
      </c>
      <c r="B100" s="24" t="s">
        <v>267</v>
      </c>
      <c r="C100" s="40">
        <f t="shared" si="1"/>
        <v>91</v>
      </c>
      <c r="D100" s="26" t="s">
        <v>568</v>
      </c>
      <c r="E100" s="27" t="s">
        <v>693</v>
      </c>
      <c r="F100" s="77"/>
      <c r="G100" s="98"/>
    </row>
    <row r="101" spans="1:7" s="4" customFormat="1" ht="31.5" customHeight="1">
      <c r="A101" s="90"/>
      <c r="B101" s="30"/>
      <c r="C101" s="40">
        <f t="shared" si="1"/>
        <v>92</v>
      </c>
      <c r="D101" s="26" t="s">
        <v>138</v>
      </c>
      <c r="E101" s="27" t="s">
        <v>693</v>
      </c>
      <c r="F101" s="77"/>
      <c r="G101" s="98"/>
    </row>
    <row r="102" spans="1:7" s="4" customFormat="1" ht="31.5" customHeight="1">
      <c r="A102" s="90"/>
      <c r="B102" s="30"/>
      <c r="C102" s="40">
        <f t="shared" si="1"/>
        <v>93</v>
      </c>
      <c r="D102" s="26" t="s">
        <v>139</v>
      </c>
      <c r="E102" s="27" t="s">
        <v>693</v>
      </c>
      <c r="F102" s="77"/>
      <c r="G102" s="98"/>
    </row>
    <row r="103" spans="1:7" s="4" customFormat="1" ht="31.5" customHeight="1">
      <c r="A103" s="89" t="s">
        <v>268</v>
      </c>
      <c r="B103" s="39" t="s">
        <v>269</v>
      </c>
      <c r="C103" s="40">
        <f t="shared" si="1"/>
        <v>94</v>
      </c>
      <c r="D103" s="26" t="s">
        <v>140</v>
      </c>
      <c r="E103" s="27" t="s">
        <v>693</v>
      </c>
      <c r="F103" s="77"/>
      <c r="G103" s="98"/>
    </row>
    <row r="104" spans="1:7" s="4" customFormat="1" ht="31.5" customHeight="1">
      <c r="A104" s="90"/>
      <c r="B104" s="30"/>
      <c r="C104" s="40">
        <f t="shared" si="1"/>
        <v>95</v>
      </c>
      <c r="D104" s="26" t="s">
        <v>569</v>
      </c>
      <c r="E104" s="27" t="s">
        <v>693</v>
      </c>
      <c r="F104" s="77"/>
      <c r="G104" s="98"/>
    </row>
    <row r="105" spans="1:7" s="4" customFormat="1" ht="31.5" customHeight="1">
      <c r="A105" s="91"/>
      <c r="B105" s="43"/>
      <c r="C105" s="40">
        <f t="shared" si="1"/>
        <v>96</v>
      </c>
      <c r="D105" s="26" t="s">
        <v>570</v>
      </c>
      <c r="E105" s="27" t="s">
        <v>693</v>
      </c>
      <c r="F105" s="77"/>
      <c r="G105" s="98"/>
    </row>
    <row r="106" spans="1:7" s="4" customFormat="1" ht="21" customHeight="1">
      <c r="A106" s="35" t="s">
        <v>271</v>
      </c>
      <c r="B106" s="36"/>
      <c r="C106" s="37"/>
      <c r="D106" s="38"/>
      <c r="E106" s="37"/>
      <c r="F106" s="79"/>
      <c r="G106" s="101"/>
    </row>
    <row r="107" spans="1:7" s="4" customFormat="1" ht="148.5" customHeight="1">
      <c r="A107" s="89" t="s">
        <v>272</v>
      </c>
      <c r="B107" s="39" t="s">
        <v>274</v>
      </c>
      <c r="C107" s="40">
        <f>ROW()-10</f>
        <v>97</v>
      </c>
      <c r="D107" s="26" t="s">
        <v>571</v>
      </c>
      <c r="E107" s="27" t="s">
        <v>693</v>
      </c>
      <c r="F107" s="77"/>
      <c r="G107" s="98"/>
    </row>
    <row r="108" spans="1:7" s="4" customFormat="1" ht="31.5" customHeight="1">
      <c r="A108" s="90"/>
      <c r="B108" s="30"/>
      <c r="C108" s="40">
        <f t="shared" ref="C108:C171" si="2">ROW()-10</f>
        <v>98</v>
      </c>
      <c r="D108" s="26" t="s">
        <v>141</v>
      </c>
      <c r="E108" s="27" t="s">
        <v>693</v>
      </c>
      <c r="F108" s="77"/>
      <c r="G108" s="98"/>
    </row>
    <row r="109" spans="1:7" s="4" customFormat="1" ht="31.5" customHeight="1">
      <c r="A109" s="90"/>
      <c r="B109" s="30"/>
      <c r="C109" s="40">
        <f t="shared" si="2"/>
        <v>99</v>
      </c>
      <c r="D109" s="26" t="s">
        <v>456</v>
      </c>
      <c r="E109" s="27" t="s">
        <v>693</v>
      </c>
      <c r="F109" s="77"/>
      <c r="G109" s="98"/>
    </row>
    <row r="110" spans="1:7" s="4" customFormat="1" ht="69.75" customHeight="1">
      <c r="A110" s="90"/>
      <c r="B110" s="30"/>
      <c r="C110" s="40">
        <f t="shared" si="2"/>
        <v>100</v>
      </c>
      <c r="D110" s="26" t="s">
        <v>346</v>
      </c>
      <c r="E110" s="27" t="s">
        <v>693</v>
      </c>
      <c r="F110" s="77"/>
      <c r="G110" s="98"/>
    </row>
    <row r="111" spans="1:7" s="4" customFormat="1" ht="31.5" customHeight="1">
      <c r="A111" s="90"/>
      <c r="B111" s="24" t="s">
        <v>275</v>
      </c>
      <c r="C111" s="40">
        <f t="shared" si="2"/>
        <v>101</v>
      </c>
      <c r="D111" s="26" t="s">
        <v>142</v>
      </c>
      <c r="E111" s="27" t="s">
        <v>693</v>
      </c>
      <c r="F111" s="77"/>
      <c r="G111" s="98"/>
    </row>
    <row r="112" spans="1:7" s="4" customFormat="1" ht="31.5" customHeight="1">
      <c r="A112" s="90"/>
      <c r="B112" s="30"/>
      <c r="C112" s="40">
        <f t="shared" si="2"/>
        <v>102</v>
      </c>
      <c r="D112" s="5" t="s">
        <v>572</v>
      </c>
      <c r="E112" s="27" t="s">
        <v>693</v>
      </c>
      <c r="F112" s="77"/>
      <c r="G112" s="98"/>
    </row>
    <row r="113" spans="1:7" s="4" customFormat="1" ht="129.75" customHeight="1">
      <c r="A113" s="90"/>
      <c r="B113" s="24" t="s">
        <v>1</v>
      </c>
      <c r="C113" s="40">
        <f t="shared" si="2"/>
        <v>103</v>
      </c>
      <c r="D113" s="26" t="s">
        <v>573</v>
      </c>
      <c r="E113" s="27" t="s">
        <v>693</v>
      </c>
      <c r="F113" s="77"/>
      <c r="G113" s="98"/>
    </row>
    <row r="114" spans="1:7" s="4" customFormat="1" ht="31.5" customHeight="1">
      <c r="A114" s="90"/>
      <c r="B114" s="30"/>
      <c r="C114" s="40">
        <f t="shared" si="2"/>
        <v>104</v>
      </c>
      <c r="D114" s="26" t="s">
        <v>4</v>
      </c>
      <c r="E114" s="27" t="s">
        <v>693</v>
      </c>
      <c r="F114" s="77"/>
      <c r="G114" s="98"/>
    </row>
    <row r="115" spans="1:7" s="4" customFormat="1" ht="31.5" customHeight="1">
      <c r="A115" s="90"/>
      <c r="B115" s="30"/>
      <c r="C115" s="40">
        <f t="shared" si="2"/>
        <v>105</v>
      </c>
      <c r="D115" s="26" t="s">
        <v>5</v>
      </c>
      <c r="E115" s="27" t="s">
        <v>693</v>
      </c>
      <c r="F115" s="77"/>
      <c r="G115" s="98"/>
    </row>
    <row r="116" spans="1:7" s="4" customFormat="1" ht="45.75" customHeight="1">
      <c r="A116" s="90"/>
      <c r="B116" s="30"/>
      <c r="C116" s="40">
        <f t="shared" si="2"/>
        <v>106</v>
      </c>
      <c r="D116" s="26" t="s">
        <v>350</v>
      </c>
      <c r="E116" s="27" t="s">
        <v>693</v>
      </c>
      <c r="F116" s="77"/>
      <c r="G116" s="98"/>
    </row>
    <row r="117" spans="1:7" s="4" customFormat="1" ht="44.25" customHeight="1">
      <c r="A117" s="90"/>
      <c r="B117" s="24" t="s">
        <v>276</v>
      </c>
      <c r="C117" s="40">
        <f t="shared" si="2"/>
        <v>107</v>
      </c>
      <c r="D117" s="5" t="s">
        <v>574</v>
      </c>
      <c r="E117" s="27" t="s">
        <v>693</v>
      </c>
      <c r="F117" s="77"/>
      <c r="G117" s="98"/>
    </row>
    <row r="118" spans="1:7" s="4" customFormat="1" ht="66.75" customHeight="1">
      <c r="A118" s="90"/>
      <c r="B118" s="30"/>
      <c r="C118" s="40">
        <f t="shared" si="2"/>
        <v>108</v>
      </c>
      <c r="D118" s="5" t="s">
        <v>575</v>
      </c>
      <c r="E118" s="27" t="s">
        <v>693</v>
      </c>
      <c r="F118" s="77"/>
      <c r="G118" s="98"/>
    </row>
    <row r="119" spans="1:7" s="4" customFormat="1" ht="31.5" customHeight="1">
      <c r="A119" s="90"/>
      <c r="B119" s="30"/>
      <c r="C119" s="40">
        <f t="shared" si="2"/>
        <v>109</v>
      </c>
      <c r="D119" s="26" t="s">
        <v>143</v>
      </c>
      <c r="E119" s="27" t="s">
        <v>693</v>
      </c>
      <c r="F119" s="77"/>
      <c r="G119" s="98"/>
    </row>
    <row r="120" spans="1:7" s="4" customFormat="1" ht="31.5" customHeight="1">
      <c r="A120" s="90"/>
      <c r="B120" s="30"/>
      <c r="C120" s="40">
        <f t="shared" si="2"/>
        <v>110</v>
      </c>
      <c r="D120" s="5" t="s">
        <v>144</v>
      </c>
      <c r="E120" s="27" t="s">
        <v>693</v>
      </c>
      <c r="F120" s="77"/>
      <c r="G120" s="98"/>
    </row>
    <row r="121" spans="1:7" s="4" customFormat="1" ht="31.5" customHeight="1">
      <c r="A121" s="90"/>
      <c r="B121" s="30"/>
      <c r="C121" s="40">
        <f t="shared" si="2"/>
        <v>111</v>
      </c>
      <c r="D121" s="26" t="s">
        <v>576</v>
      </c>
      <c r="E121" s="27" t="s">
        <v>693</v>
      </c>
      <c r="F121" s="77"/>
      <c r="G121" s="98"/>
    </row>
    <row r="122" spans="1:7" s="4" customFormat="1" ht="31.5" customHeight="1">
      <c r="A122" s="90"/>
      <c r="B122" s="30"/>
      <c r="C122" s="40">
        <f t="shared" si="2"/>
        <v>112</v>
      </c>
      <c r="D122" s="26" t="s">
        <v>145</v>
      </c>
      <c r="E122" s="27" t="s">
        <v>693</v>
      </c>
      <c r="F122" s="77"/>
      <c r="G122" s="98"/>
    </row>
    <row r="123" spans="1:7" s="4" customFormat="1" ht="31.5" customHeight="1">
      <c r="A123" s="90"/>
      <c r="B123" s="30"/>
      <c r="C123" s="40">
        <f t="shared" si="2"/>
        <v>113</v>
      </c>
      <c r="D123" s="5" t="s">
        <v>577</v>
      </c>
      <c r="E123" s="27" t="s">
        <v>693</v>
      </c>
      <c r="F123" s="77"/>
      <c r="G123" s="98"/>
    </row>
    <row r="124" spans="1:7" s="4" customFormat="1" ht="31.5" customHeight="1">
      <c r="A124" s="90"/>
      <c r="B124" s="30"/>
      <c r="C124" s="40">
        <f t="shared" si="2"/>
        <v>114</v>
      </c>
      <c r="D124" s="26" t="s">
        <v>578</v>
      </c>
      <c r="E124" s="27" t="s">
        <v>693</v>
      </c>
      <c r="F124" s="77"/>
      <c r="G124" s="98"/>
    </row>
    <row r="125" spans="1:7" s="4" customFormat="1" ht="31.5" customHeight="1">
      <c r="A125" s="90"/>
      <c r="B125" s="24" t="s">
        <v>277</v>
      </c>
      <c r="C125" s="40">
        <f t="shared" si="2"/>
        <v>115</v>
      </c>
      <c r="D125" s="26" t="s">
        <v>146</v>
      </c>
      <c r="E125" s="27" t="s">
        <v>693</v>
      </c>
      <c r="F125" s="77"/>
      <c r="G125" s="98"/>
    </row>
    <row r="126" spans="1:7" s="4" customFormat="1" ht="31.5" customHeight="1">
      <c r="A126" s="90"/>
      <c r="B126" s="30"/>
      <c r="C126" s="40">
        <f t="shared" si="2"/>
        <v>116</v>
      </c>
      <c r="D126" s="26" t="s">
        <v>579</v>
      </c>
      <c r="E126" s="27" t="s">
        <v>693</v>
      </c>
      <c r="F126" s="77"/>
      <c r="G126" s="98"/>
    </row>
    <row r="127" spans="1:7" s="4" customFormat="1" ht="31.5" customHeight="1">
      <c r="A127" s="90"/>
      <c r="B127" s="30"/>
      <c r="C127" s="40">
        <f t="shared" si="2"/>
        <v>117</v>
      </c>
      <c r="D127" s="26" t="s">
        <v>408</v>
      </c>
      <c r="E127" s="27" t="s">
        <v>693</v>
      </c>
      <c r="F127" s="77"/>
      <c r="G127" s="98"/>
    </row>
    <row r="128" spans="1:7" s="4" customFormat="1" ht="30.75" customHeight="1">
      <c r="A128" s="90"/>
      <c r="B128" s="30"/>
      <c r="C128" s="40">
        <f t="shared" si="2"/>
        <v>118</v>
      </c>
      <c r="D128" s="26" t="s">
        <v>409</v>
      </c>
      <c r="E128" s="27" t="s">
        <v>693</v>
      </c>
      <c r="F128" s="77"/>
      <c r="G128" s="98"/>
    </row>
    <row r="129" spans="1:7" s="4" customFormat="1" ht="30.75" customHeight="1">
      <c r="A129" s="90"/>
      <c r="B129" s="24" t="s">
        <v>278</v>
      </c>
      <c r="C129" s="40">
        <f t="shared" si="2"/>
        <v>119</v>
      </c>
      <c r="D129" s="26" t="s">
        <v>147</v>
      </c>
      <c r="E129" s="27" t="s">
        <v>693</v>
      </c>
      <c r="F129" s="77"/>
      <c r="G129" s="98"/>
    </row>
    <row r="130" spans="1:7" s="4" customFormat="1" ht="30.75" customHeight="1">
      <c r="A130" s="90"/>
      <c r="B130" s="30"/>
      <c r="C130" s="40">
        <f t="shared" si="2"/>
        <v>120</v>
      </c>
      <c r="D130" s="26" t="s">
        <v>410</v>
      </c>
      <c r="E130" s="27" t="s">
        <v>693</v>
      </c>
      <c r="F130" s="77"/>
      <c r="G130" s="98"/>
    </row>
    <row r="131" spans="1:7" s="4" customFormat="1" ht="30.75" customHeight="1">
      <c r="A131" s="90"/>
      <c r="B131" s="24" t="s">
        <v>279</v>
      </c>
      <c r="C131" s="40">
        <f t="shared" si="2"/>
        <v>121</v>
      </c>
      <c r="D131" s="5" t="s">
        <v>580</v>
      </c>
      <c r="E131" s="27" t="s">
        <v>693</v>
      </c>
      <c r="F131" s="77"/>
      <c r="G131" s="98"/>
    </row>
    <row r="132" spans="1:7" s="4" customFormat="1" ht="48" customHeight="1">
      <c r="A132" s="90"/>
      <c r="B132" s="30"/>
      <c r="C132" s="40">
        <f t="shared" si="2"/>
        <v>122</v>
      </c>
      <c r="D132" s="26" t="s">
        <v>581</v>
      </c>
      <c r="E132" s="27" t="s">
        <v>693</v>
      </c>
      <c r="F132" s="77"/>
      <c r="G132" s="98"/>
    </row>
    <row r="133" spans="1:7" s="4" customFormat="1" ht="30.75" customHeight="1">
      <c r="A133" s="90"/>
      <c r="B133" s="30"/>
      <c r="C133" s="40">
        <f t="shared" si="2"/>
        <v>123</v>
      </c>
      <c r="D133" s="26" t="s">
        <v>582</v>
      </c>
      <c r="E133" s="27" t="s">
        <v>693</v>
      </c>
      <c r="F133" s="77"/>
      <c r="G133" s="98"/>
    </row>
    <row r="134" spans="1:7" s="4" customFormat="1" ht="30.75" customHeight="1">
      <c r="A134" s="90"/>
      <c r="B134" s="30"/>
      <c r="C134" s="40">
        <f t="shared" si="2"/>
        <v>124</v>
      </c>
      <c r="D134" s="26" t="s">
        <v>583</v>
      </c>
      <c r="E134" s="27" t="s">
        <v>693</v>
      </c>
      <c r="F134" s="77"/>
      <c r="G134" s="98"/>
    </row>
    <row r="135" spans="1:7" s="4" customFormat="1" ht="30.75" customHeight="1">
      <c r="A135" s="90"/>
      <c r="B135" s="24" t="s">
        <v>280</v>
      </c>
      <c r="C135" s="40">
        <f t="shared" si="2"/>
        <v>125</v>
      </c>
      <c r="D135" s="26" t="s">
        <v>148</v>
      </c>
      <c r="E135" s="27" t="s">
        <v>693</v>
      </c>
      <c r="F135" s="77"/>
      <c r="G135" s="98"/>
    </row>
    <row r="136" spans="1:7" s="4" customFormat="1" ht="30.75" customHeight="1">
      <c r="A136" s="90"/>
      <c r="B136" s="30"/>
      <c r="C136" s="40">
        <f t="shared" si="2"/>
        <v>126</v>
      </c>
      <c r="D136" s="26" t="s">
        <v>281</v>
      </c>
      <c r="E136" s="27" t="s">
        <v>693</v>
      </c>
      <c r="F136" s="77"/>
      <c r="G136" s="98"/>
    </row>
    <row r="137" spans="1:7" s="4" customFormat="1" ht="30.75" customHeight="1">
      <c r="A137" s="90"/>
      <c r="B137" s="24" t="s">
        <v>283</v>
      </c>
      <c r="C137" s="40">
        <f t="shared" si="2"/>
        <v>127</v>
      </c>
      <c r="D137" s="26" t="s">
        <v>584</v>
      </c>
      <c r="E137" s="27" t="s">
        <v>693</v>
      </c>
      <c r="F137" s="77"/>
      <c r="G137" s="98"/>
    </row>
    <row r="138" spans="1:7" s="4" customFormat="1" ht="80.25" customHeight="1">
      <c r="A138" s="89" t="s">
        <v>284</v>
      </c>
      <c r="B138" s="24" t="s">
        <v>286</v>
      </c>
      <c r="C138" s="40">
        <f t="shared" si="2"/>
        <v>128</v>
      </c>
      <c r="D138" s="26" t="s">
        <v>282</v>
      </c>
      <c r="E138" s="27" t="s">
        <v>693</v>
      </c>
      <c r="F138" s="77"/>
      <c r="G138" s="98"/>
    </row>
    <row r="139" spans="1:7" s="4" customFormat="1" ht="31.5" customHeight="1">
      <c r="A139" s="90"/>
      <c r="B139" s="30"/>
      <c r="C139" s="40">
        <f t="shared" si="2"/>
        <v>129</v>
      </c>
      <c r="D139" s="6" t="s">
        <v>585</v>
      </c>
      <c r="E139" s="27" t="s">
        <v>693</v>
      </c>
      <c r="F139" s="81"/>
      <c r="G139" s="98"/>
    </row>
    <row r="140" spans="1:7" s="4" customFormat="1" ht="31.5" customHeight="1">
      <c r="A140" s="90"/>
      <c r="B140" s="13" t="s">
        <v>586</v>
      </c>
      <c r="C140" s="40">
        <f t="shared" si="2"/>
        <v>130</v>
      </c>
      <c r="D140" s="6" t="s">
        <v>411</v>
      </c>
      <c r="E140" s="27" t="s">
        <v>693</v>
      </c>
      <c r="F140" s="81"/>
      <c r="G140" s="98"/>
    </row>
    <row r="141" spans="1:7" s="4" customFormat="1" ht="102.75" customHeight="1">
      <c r="A141" s="90"/>
      <c r="B141" s="24" t="s">
        <v>285</v>
      </c>
      <c r="C141" s="40">
        <f t="shared" si="2"/>
        <v>131</v>
      </c>
      <c r="D141" s="26" t="s">
        <v>587</v>
      </c>
      <c r="E141" s="27" t="s">
        <v>693</v>
      </c>
      <c r="F141" s="77"/>
      <c r="G141" s="98"/>
    </row>
    <row r="142" spans="1:7" s="4" customFormat="1" ht="130.5" customHeight="1">
      <c r="A142" s="90"/>
      <c r="B142" s="30"/>
      <c r="C142" s="40">
        <f t="shared" si="2"/>
        <v>132</v>
      </c>
      <c r="D142" s="26" t="s">
        <v>588</v>
      </c>
      <c r="E142" s="27" t="s">
        <v>693</v>
      </c>
      <c r="F142" s="77"/>
      <c r="G142" s="98"/>
    </row>
    <row r="143" spans="1:7" s="4" customFormat="1" ht="62.25" customHeight="1">
      <c r="A143" s="90"/>
      <c r="B143" s="30"/>
      <c r="C143" s="40">
        <f t="shared" si="2"/>
        <v>133</v>
      </c>
      <c r="D143" s="26" t="s">
        <v>186</v>
      </c>
      <c r="E143" s="27" t="s">
        <v>693</v>
      </c>
      <c r="F143" s="77"/>
      <c r="G143" s="98"/>
    </row>
    <row r="144" spans="1:7" s="4" customFormat="1" ht="30.75" customHeight="1">
      <c r="A144" s="90"/>
      <c r="B144" s="30"/>
      <c r="C144" s="40">
        <f t="shared" si="2"/>
        <v>134</v>
      </c>
      <c r="D144" s="26" t="s">
        <v>445</v>
      </c>
      <c r="E144" s="27" t="s">
        <v>693</v>
      </c>
      <c r="F144" s="77"/>
      <c r="G144" s="98"/>
    </row>
    <row r="145" spans="1:7" s="4" customFormat="1" ht="30.75" customHeight="1">
      <c r="A145" s="90"/>
      <c r="B145" s="30"/>
      <c r="C145" s="40">
        <f t="shared" si="2"/>
        <v>135</v>
      </c>
      <c r="D145" s="26" t="s">
        <v>446</v>
      </c>
      <c r="E145" s="27" t="s">
        <v>693</v>
      </c>
      <c r="F145" s="77"/>
      <c r="G145" s="98"/>
    </row>
    <row r="146" spans="1:7" s="4" customFormat="1" ht="30.75" customHeight="1">
      <c r="A146" s="90"/>
      <c r="B146" s="30"/>
      <c r="C146" s="40">
        <f t="shared" si="2"/>
        <v>136</v>
      </c>
      <c r="D146" s="26" t="s">
        <v>149</v>
      </c>
      <c r="E146" s="27" t="s">
        <v>693</v>
      </c>
      <c r="F146" s="77"/>
      <c r="G146" s="98"/>
    </row>
    <row r="147" spans="1:7" s="4" customFormat="1" ht="43.5" customHeight="1">
      <c r="A147" s="90"/>
      <c r="B147" s="30"/>
      <c r="C147" s="40">
        <f t="shared" si="2"/>
        <v>137</v>
      </c>
      <c r="D147" s="26" t="s">
        <v>150</v>
      </c>
      <c r="E147" s="27" t="s">
        <v>693</v>
      </c>
      <c r="F147" s="77"/>
      <c r="G147" s="98"/>
    </row>
    <row r="148" spans="1:7" s="4" customFormat="1" ht="31.5" customHeight="1">
      <c r="A148" s="90"/>
      <c r="B148" s="30"/>
      <c r="C148" s="40">
        <f t="shared" si="2"/>
        <v>138</v>
      </c>
      <c r="D148" s="26" t="s">
        <v>589</v>
      </c>
      <c r="E148" s="27" t="s">
        <v>693</v>
      </c>
      <c r="F148" s="77"/>
      <c r="G148" s="98"/>
    </row>
    <row r="149" spans="1:7" s="4" customFormat="1" ht="31.5" customHeight="1">
      <c r="A149" s="90"/>
      <c r="B149" s="30"/>
      <c r="C149" s="40">
        <f t="shared" si="2"/>
        <v>139</v>
      </c>
      <c r="D149" s="26" t="s">
        <v>442</v>
      </c>
      <c r="E149" s="27" t="s">
        <v>693</v>
      </c>
      <c r="F149" s="77"/>
      <c r="G149" s="98"/>
    </row>
    <row r="150" spans="1:7" s="4" customFormat="1" ht="31.5" customHeight="1">
      <c r="A150" s="90"/>
      <c r="B150" s="30"/>
      <c r="C150" s="40">
        <f t="shared" si="2"/>
        <v>140</v>
      </c>
      <c r="D150" s="26" t="s">
        <v>457</v>
      </c>
      <c r="E150" s="27" t="s">
        <v>693</v>
      </c>
      <c r="F150" s="77"/>
      <c r="G150" s="98"/>
    </row>
    <row r="151" spans="1:7" s="4" customFormat="1" ht="45" customHeight="1">
      <c r="A151" s="90"/>
      <c r="B151" s="30"/>
      <c r="C151" s="40">
        <f t="shared" si="2"/>
        <v>141</v>
      </c>
      <c r="D151" s="26" t="s">
        <v>461</v>
      </c>
      <c r="E151" s="27" t="s">
        <v>693</v>
      </c>
      <c r="F151" s="77"/>
      <c r="G151" s="98"/>
    </row>
    <row r="152" spans="1:7" s="4" customFormat="1" ht="89.25" customHeight="1">
      <c r="A152" s="90"/>
      <c r="B152" s="24" t="s">
        <v>1</v>
      </c>
      <c r="C152" s="40">
        <f t="shared" si="2"/>
        <v>142</v>
      </c>
      <c r="D152" s="26" t="s">
        <v>151</v>
      </c>
      <c r="E152" s="27" t="s">
        <v>693</v>
      </c>
      <c r="F152" s="77"/>
      <c r="G152" s="98"/>
    </row>
    <row r="153" spans="1:7" s="4" customFormat="1" ht="162.75" customHeight="1">
      <c r="A153" s="90"/>
      <c r="B153" s="30"/>
      <c r="C153" s="40">
        <f t="shared" si="2"/>
        <v>143</v>
      </c>
      <c r="D153" s="26" t="s">
        <v>590</v>
      </c>
      <c r="E153" s="27" t="s">
        <v>693</v>
      </c>
      <c r="F153" s="77"/>
      <c r="G153" s="98"/>
    </row>
    <row r="154" spans="1:7" s="4" customFormat="1" ht="31.5" customHeight="1">
      <c r="A154" s="90"/>
      <c r="B154" s="30"/>
      <c r="C154" s="40">
        <f t="shared" si="2"/>
        <v>144</v>
      </c>
      <c r="D154" s="26" t="s">
        <v>412</v>
      </c>
      <c r="E154" s="27" t="s">
        <v>693</v>
      </c>
      <c r="F154" s="77"/>
      <c r="G154" s="98"/>
    </row>
    <row r="155" spans="1:7" s="4" customFormat="1" ht="31.5" customHeight="1">
      <c r="A155" s="90"/>
      <c r="B155" s="30"/>
      <c r="C155" s="40">
        <f t="shared" si="2"/>
        <v>145</v>
      </c>
      <c r="D155" s="26" t="s">
        <v>351</v>
      </c>
      <c r="E155" s="27" t="s">
        <v>693</v>
      </c>
      <c r="F155" s="77"/>
      <c r="G155" s="98"/>
    </row>
    <row r="156" spans="1:7" s="4" customFormat="1" ht="31.5" customHeight="1">
      <c r="A156" s="90"/>
      <c r="B156" s="24" t="s">
        <v>2</v>
      </c>
      <c r="C156" s="40">
        <f t="shared" si="2"/>
        <v>146</v>
      </c>
      <c r="D156" s="26" t="s">
        <v>591</v>
      </c>
      <c r="E156" s="27" t="s">
        <v>693</v>
      </c>
      <c r="F156" s="77"/>
      <c r="G156" s="98"/>
    </row>
    <row r="157" spans="1:7" s="4" customFormat="1" ht="31.5" customHeight="1">
      <c r="A157" s="90"/>
      <c r="B157" s="29"/>
      <c r="C157" s="40">
        <f t="shared" si="2"/>
        <v>147</v>
      </c>
      <c r="D157" s="26" t="s">
        <v>592</v>
      </c>
      <c r="E157" s="27" t="s">
        <v>693</v>
      </c>
      <c r="F157" s="77"/>
      <c r="G157" s="98"/>
    </row>
    <row r="158" spans="1:7" s="4" customFormat="1" ht="31.5" customHeight="1">
      <c r="A158" s="90"/>
      <c r="B158" s="30" t="s">
        <v>593</v>
      </c>
      <c r="C158" s="40">
        <f t="shared" si="2"/>
        <v>148</v>
      </c>
      <c r="D158" s="26" t="s">
        <v>413</v>
      </c>
      <c r="E158" s="27" t="s">
        <v>693</v>
      </c>
      <c r="F158" s="77"/>
      <c r="G158" s="98"/>
    </row>
    <row r="159" spans="1:7" s="4" customFormat="1" ht="31.5" customHeight="1">
      <c r="A159" s="90"/>
      <c r="B159" s="30"/>
      <c r="C159" s="40">
        <f t="shared" si="2"/>
        <v>149</v>
      </c>
      <c r="D159" s="26" t="s">
        <v>293</v>
      </c>
      <c r="E159" s="27" t="s">
        <v>693</v>
      </c>
      <c r="F159" s="77"/>
      <c r="G159" s="98"/>
    </row>
    <row r="160" spans="1:7" s="4" customFormat="1" ht="31.5" customHeight="1">
      <c r="A160" s="90"/>
      <c r="B160" s="30"/>
      <c r="C160" s="40">
        <f t="shared" si="2"/>
        <v>150</v>
      </c>
      <c r="D160" s="26" t="s">
        <v>225</v>
      </c>
      <c r="E160" s="27" t="s">
        <v>693</v>
      </c>
      <c r="F160" s="77"/>
      <c r="G160" s="98"/>
    </row>
    <row r="161" spans="1:7" s="4" customFormat="1" ht="31.5" customHeight="1">
      <c r="A161" s="90"/>
      <c r="B161" s="24" t="s">
        <v>288</v>
      </c>
      <c r="C161" s="40">
        <f t="shared" si="2"/>
        <v>151</v>
      </c>
      <c r="D161" s="26" t="s">
        <v>152</v>
      </c>
      <c r="E161" s="27" t="s">
        <v>693</v>
      </c>
      <c r="F161" s="77"/>
      <c r="G161" s="98"/>
    </row>
    <row r="162" spans="1:7" s="4" customFormat="1" ht="31.5" customHeight="1">
      <c r="A162" s="90"/>
      <c r="B162" s="30"/>
      <c r="C162" s="40">
        <f t="shared" si="2"/>
        <v>152</v>
      </c>
      <c r="D162" s="26" t="s">
        <v>594</v>
      </c>
      <c r="E162" s="27" t="s">
        <v>693</v>
      </c>
      <c r="F162" s="77"/>
      <c r="G162" s="98"/>
    </row>
    <row r="163" spans="1:7" s="4" customFormat="1" ht="45" customHeight="1">
      <c r="A163" s="90"/>
      <c r="B163" s="30"/>
      <c r="C163" s="40">
        <f t="shared" si="2"/>
        <v>153</v>
      </c>
      <c r="D163" s="26" t="s">
        <v>595</v>
      </c>
      <c r="E163" s="27" t="s">
        <v>693</v>
      </c>
      <c r="F163" s="77"/>
      <c r="G163" s="98"/>
    </row>
    <row r="164" spans="1:7" s="4" customFormat="1" ht="31.5" customHeight="1">
      <c r="A164" s="90"/>
      <c r="B164" s="30"/>
      <c r="C164" s="40">
        <f t="shared" si="2"/>
        <v>154</v>
      </c>
      <c r="D164" s="26" t="s">
        <v>596</v>
      </c>
      <c r="E164" s="27" t="s">
        <v>693</v>
      </c>
      <c r="F164" s="77"/>
      <c r="G164" s="98"/>
    </row>
    <row r="165" spans="1:7" s="4" customFormat="1">
      <c r="A165" s="90"/>
      <c r="B165" s="30"/>
      <c r="C165" s="40">
        <f t="shared" si="2"/>
        <v>155</v>
      </c>
      <c r="D165" s="26" t="s">
        <v>597</v>
      </c>
      <c r="E165" s="27" t="s">
        <v>693</v>
      </c>
      <c r="F165" s="77"/>
      <c r="G165" s="98"/>
    </row>
    <row r="166" spans="1:7" s="4" customFormat="1" ht="31.5" customHeight="1">
      <c r="A166" s="89" t="s">
        <v>289</v>
      </c>
      <c r="B166" s="24" t="s">
        <v>353</v>
      </c>
      <c r="C166" s="40">
        <f t="shared" si="2"/>
        <v>156</v>
      </c>
      <c r="D166" s="26" t="s">
        <v>598</v>
      </c>
      <c r="E166" s="27" t="s">
        <v>693</v>
      </c>
      <c r="F166" s="77"/>
      <c r="G166" s="98"/>
    </row>
    <row r="167" spans="1:7" s="4" customFormat="1" ht="31.5" customHeight="1">
      <c r="A167" s="90"/>
      <c r="B167" s="30"/>
      <c r="C167" s="40">
        <f t="shared" si="2"/>
        <v>157</v>
      </c>
      <c r="D167" s="26" t="s">
        <v>292</v>
      </c>
      <c r="E167" s="27" t="s">
        <v>693</v>
      </c>
      <c r="F167" s="77"/>
      <c r="G167" s="98"/>
    </row>
    <row r="168" spans="1:7" s="4" customFormat="1" ht="31.5" customHeight="1">
      <c r="A168" s="90"/>
      <c r="B168" s="30"/>
      <c r="C168" s="40">
        <f t="shared" si="2"/>
        <v>158</v>
      </c>
      <c r="D168" s="26" t="s">
        <v>153</v>
      </c>
      <c r="E168" s="27" t="s">
        <v>693</v>
      </c>
      <c r="F168" s="77"/>
      <c r="G168" s="98"/>
    </row>
    <row r="169" spans="1:7" s="4" customFormat="1" ht="32.25" customHeight="1">
      <c r="A169" s="90"/>
      <c r="B169" s="30"/>
      <c r="C169" s="40">
        <f t="shared" si="2"/>
        <v>159</v>
      </c>
      <c r="D169" s="5" t="s">
        <v>599</v>
      </c>
      <c r="E169" s="27" t="s">
        <v>693</v>
      </c>
      <c r="F169" s="77"/>
      <c r="G169" s="98"/>
    </row>
    <row r="170" spans="1:7" s="4" customFormat="1" ht="31.5" customHeight="1">
      <c r="A170" s="90"/>
      <c r="B170" s="24" t="s">
        <v>352</v>
      </c>
      <c r="C170" s="40">
        <f t="shared" si="2"/>
        <v>160</v>
      </c>
      <c r="D170" s="26" t="s">
        <v>414</v>
      </c>
      <c r="E170" s="27" t="s">
        <v>693</v>
      </c>
      <c r="F170" s="77"/>
      <c r="G170" s="98"/>
    </row>
    <row r="171" spans="1:7" s="4" customFormat="1" ht="31.5" customHeight="1">
      <c r="A171" s="90"/>
      <c r="B171" s="28"/>
      <c r="C171" s="40">
        <f t="shared" si="2"/>
        <v>161</v>
      </c>
      <c r="D171" s="26" t="s">
        <v>154</v>
      </c>
      <c r="E171" s="27" t="s">
        <v>693</v>
      </c>
      <c r="F171" s="77"/>
      <c r="G171" s="98"/>
    </row>
    <row r="172" spans="1:7" s="4" customFormat="1" ht="31.5" customHeight="1">
      <c r="A172" s="90"/>
      <c r="B172" s="28"/>
      <c r="C172" s="40">
        <f t="shared" ref="C172:C235" si="3">ROW()-10</f>
        <v>162</v>
      </c>
      <c r="D172" s="26" t="s">
        <v>415</v>
      </c>
      <c r="E172" s="27" t="s">
        <v>693</v>
      </c>
      <c r="F172" s="77"/>
      <c r="G172" s="98"/>
    </row>
    <row r="173" spans="1:7" s="4" customFormat="1" ht="48" customHeight="1">
      <c r="A173" s="90"/>
      <c r="B173" s="24" t="s">
        <v>416</v>
      </c>
      <c r="C173" s="40">
        <f t="shared" si="3"/>
        <v>163</v>
      </c>
      <c r="D173" s="26" t="s">
        <v>417</v>
      </c>
      <c r="E173" s="27" t="s">
        <v>693</v>
      </c>
      <c r="F173" s="77"/>
      <c r="G173" s="98"/>
    </row>
    <row r="174" spans="1:7" s="4" customFormat="1" ht="31.5" customHeight="1">
      <c r="A174" s="90"/>
      <c r="B174" s="30"/>
      <c r="C174" s="40">
        <f t="shared" si="3"/>
        <v>164</v>
      </c>
      <c r="D174" s="26" t="s">
        <v>155</v>
      </c>
      <c r="E174" s="27" t="s">
        <v>693</v>
      </c>
      <c r="F174" s="77"/>
      <c r="G174" s="98"/>
    </row>
    <row r="175" spans="1:7" s="4" customFormat="1" ht="31.5" customHeight="1">
      <c r="A175" s="90"/>
      <c r="B175" s="30"/>
      <c r="C175" s="40">
        <f t="shared" si="3"/>
        <v>165</v>
      </c>
      <c r="D175" s="26" t="s">
        <v>600</v>
      </c>
      <c r="E175" s="27" t="s">
        <v>693</v>
      </c>
      <c r="F175" s="77"/>
      <c r="G175" s="98"/>
    </row>
    <row r="176" spans="1:7" s="4" customFormat="1" ht="31.5" customHeight="1">
      <c r="A176" s="89" t="s">
        <v>290</v>
      </c>
      <c r="B176" s="39" t="s">
        <v>291</v>
      </c>
      <c r="C176" s="40">
        <f t="shared" si="3"/>
        <v>166</v>
      </c>
      <c r="D176" s="26" t="s">
        <v>601</v>
      </c>
      <c r="E176" s="27" t="s">
        <v>693</v>
      </c>
      <c r="F176" s="77"/>
      <c r="G176" s="98"/>
    </row>
    <row r="177" spans="1:7" s="4" customFormat="1" ht="31.5" customHeight="1">
      <c r="A177" s="90"/>
      <c r="B177" s="30"/>
      <c r="C177" s="40">
        <f t="shared" si="3"/>
        <v>167</v>
      </c>
      <c r="D177" s="26" t="s">
        <v>354</v>
      </c>
      <c r="E177" s="27" t="s">
        <v>693</v>
      </c>
      <c r="F177" s="77"/>
      <c r="G177" s="98"/>
    </row>
    <row r="178" spans="1:7" s="4" customFormat="1" ht="31.5" customHeight="1">
      <c r="A178" s="90"/>
      <c r="B178" s="30"/>
      <c r="C178" s="40">
        <f t="shared" si="3"/>
        <v>168</v>
      </c>
      <c r="D178" s="26" t="s">
        <v>418</v>
      </c>
      <c r="E178" s="27" t="s">
        <v>693</v>
      </c>
      <c r="F178" s="77"/>
      <c r="G178" s="98"/>
    </row>
    <row r="179" spans="1:7" s="4" customFormat="1" ht="31.5" customHeight="1">
      <c r="A179" s="90"/>
      <c r="B179" s="30"/>
      <c r="C179" s="40">
        <f t="shared" si="3"/>
        <v>169</v>
      </c>
      <c r="D179" s="26" t="s">
        <v>156</v>
      </c>
      <c r="E179" s="27" t="s">
        <v>693</v>
      </c>
      <c r="F179" s="77"/>
      <c r="G179" s="98"/>
    </row>
    <row r="180" spans="1:7" s="4" customFormat="1" ht="31.5" customHeight="1">
      <c r="A180" s="90"/>
      <c r="B180" s="30"/>
      <c r="C180" s="40">
        <f t="shared" si="3"/>
        <v>170</v>
      </c>
      <c r="D180" s="5" t="s">
        <v>602</v>
      </c>
      <c r="E180" s="27" t="s">
        <v>693</v>
      </c>
      <c r="F180" s="77"/>
      <c r="G180" s="98"/>
    </row>
    <row r="181" spans="1:7" s="4" customFormat="1" ht="31.5" customHeight="1">
      <c r="A181" s="90"/>
      <c r="B181" s="30"/>
      <c r="C181" s="40">
        <f t="shared" si="3"/>
        <v>171</v>
      </c>
      <c r="D181" s="5" t="s">
        <v>603</v>
      </c>
      <c r="E181" s="27" t="s">
        <v>693</v>
      </c>
      <c r="F181" s="77"/>
      <c r="G181" s="98"/>
    </row>
    <row r="182" spans="1:7" s="4" customFormat="1" ht="31.5" customHeight="1">
      <c r="A182" s="45"/>
      <c r="B182" s="24" t="s">
        <v>355</v>
      </c>
      <c r="C182" s="40">
        <f t="shared" si="3"/>
        <v>172</v>
      </c>
      <c r="D182" s="26" t="s">
        <v>420</v>
      </c>
      <c r="E182" s="27" t="s">
        <v>693</v>
      </c>
      <c r="F182" s="77"/>
      <c r="G182" s="98"/>
    </row>
    <row r="183" spans="1:7" s="4" customFormat="1" ht="31.5" customHeight="1">
      <c r="A183" s="90"/>
      <c r="B183" s="30"/>
      <c r="C183" s="40">
        <f t="shared" si="3"/>
        <v>173</v>
      </c>
      <c r="D183" s="26" t="s">
        <v>419</v>
      </c>
      <c r="E183" s="27" t="s">
        <v>693</v>
      </c>
      <c r="F183" s="77"/>
      <c r="G183" s="98"/>
    </row>
    <row r="184" spans="1:7" s="4" customFormat="1" ht="31.5" customHeight="1">
      <c r="A184" s="90"/>
      <c r="B184" s="30"/>
      <c r="C184" s="40">
        <f t="shared" si="3"/>
        <v>174</v>
      </c>
      <c r="D184" s="26" t="s">
        <v>604</v>
      </c>
      <c r="E184" s="27" t="s">
        <v>693</v>
      </c>
      <c r="F184" s="77"/>
      <c r="G184" s="98"/>
    </row>
    <row r="185" spans="1:7" s="4" customFormat="1" ht="31.5" customHeight="1">
      <c r="A185" s="90"/>
      <c r="B185" s="30"/>
      <c r="C185" s="40">
        <f t="shared" si="3"/>
        <v>175</v>
      </c>
      <c r="D185" s="26" t="s">
        <v>605</v>
      </c>
      <c r="E185" s="27" t="s">
        <v>693</v>
      </c>
      <c r="F185" s="77"/>
      <c r="G185" s="98"/>
    </row>
    <row r="186" spans="1:7" s="4" customFormat="1" ht="31.5" customHeight="1">
      <c r="A186" s="90"/>
      <c r="B186" s="24" t="s">
        <v>2</v>
      </c>
      <c r="C186" s="40">
        <f t="shared" si="3"/>
        <v>176</v>
      </c>
      <c r="D186" s="26" t="s">
        <v>298</v>
      </c>
      <c r="E186" s="27" t="s">
        <v>693</v>
      </c>
      <c r="F186" s="77"/>
      <c r="G186" s="98"/>
    </row>
    <row r="187" spans="1:7" s="4" customFormat="1" ht="31.5" customHeight="1">
      <c r="A187" s="90"/>
      <c r="B187" s="30"/>
      <c r="C187" s="40">
        <f t="shared" si="3"/>
        <v>177</v>
      </c>
      <c r="D187" s="26" t="s">
        <v>157</v>
      </c>
      <c r="E187" s="27" t="s">
        <v>693</v>
      </c>
      <c r="F187" s="77"/>
      <c r="G187" s="98"/>
    </row>
    <row r="188" spans="1:7" s="4" customFormat="1" ht="31.5" customHeight="1">
      <c r="A188" s="90"/>
      <c r="B188" s="30"/>
      <c r="C188" s="40">
        <f t="shared" si="3"/>
        <v>178</v>
      </c>
      <c r="D188" s="26" t="s">
        <v>158</v>
      </c>
      <c r="E188" s="27" t="s">
        <v>693</v>
      </c>
      <c r="F188" s="77"/>
      <c r="G188" s="98"/>
    </row>
    <row r="189" spans="1:7" s="4" customFormat="1" ht="31.5" customHeight="1">
      <c r="A189" s="90"/>
      <c r="B189" s="30"/>
      <c r="C189" s="40">
        <f t="shared" si="3"/>
        <v>179</v>
      </c>
      <c r="D189" s="26" t="s">
        <v>606</v>
      </c>
      <c r="E189" s="27" t="s">
        <v>693</v>
      </c>
      <c r="F189" s="77"/>
      <c r="G189" s="98"/>
    </row>
    <row r="190" spans="1:7" s="4" customFormat="1" ht="31.5" customHeight="1">
      <c r="A190" s="89" t="s">
        <v>294</v>
      </c>
      <c r="B190" s="39" t="s">
        <v>295</v>
      </c>
      <c r="C190" s="40">
        <f t="shared" si="3"/>
        <v>180</v>
      </c>
      <c r="D190" s="5" t="s">
        <v>159</v>
      </c>
      <c r="E190" s="27"/>
      <c r="F190" s="77"/>
      <c r="G190" s="98"/>
    </row>
    <row r="191" spans="1:7" s="4" customFormat="1" ht="31.5" customHeight="1">
      <c r="A191" s="90"/>
      <c r="B191" s="30"/>
      <c r="C191" s="40">
        <f t="shared" si="3"/>
        <v>181</v>
      </c>
      <c r="D191" s="26" t="s">
        <v>607</v>
      </c>
      <c r="E191" s="27"/>
      <c r="F191" s="77"/>
      <c r="G191" s="98"/>
    </row>
    <row r="192" spans="1:7" s="4" customFormat="1" ht="31.5" customHeight="1">
      <c r="A192" s="90"/>
      <c r="B192" s="30"/>
      <c r="C192" s="40">
        <f t="shared" si="3"/>
        <v>182</v>
      </c>
      <c r="D192" s="26" t="s">
        <v>608</v>
      </c>
      <c r="E192" s="27"/>
      <c r="F192" s="77"/>
      <c r="G192" s="98"/>
    </row>
    <row r="193" spans="1:7" s="4" customFormat="1" ht="31.5" customHeight="1">
      <c r="A193" s="89" t="s">
        <v>296</v>
      </c>
      <c r="B193" s="39" t="s">
        <v>421</v>
      </c>
      <c r="C193" s="40">
        <f t="shared" si="3"/>
        <v>183</v>
      </c>
      <c r="D193" s="26" t="s">
        <v>209</v>
      </c>
      <c r="E193" s="27" t="s">
        <v>693</v>
      </c>
      <c r="F193" s="77"/>
      <c r="G193" s="98"/>
    </row>
    <row r="194" spans="1:7" s="4" customFormat="1" ht="31.5" customHeight="1">
      <c r="A194" s="90"/>
      <c r="B194" s="24" t="s">
        <v>297</v>
      </c>
      <c r="C194" s="40">
        <f t="shared" si="3"/>
        <v>184</v>
      </c>
      <c r="D194" s="26" t="s">
        <v>392</v>
      </c>
      <c r="E194" s="27" t="s">
        <v>693</v>
      </c>
      <c r="F194" s="77"/>
      <c r="G194" s="98"/>
    </row>
    <row r="195" spans="1:7" s="4" customFormat="1" ht="55.5" customHeight="1">
      <c r="A195" s="90"/>
      <c r="B195" s="30"/>
      <c r="C195" s="40">
        <f t="shared" si="3"/>
        <v>185</v>
      </c>
      <c r="D195" s="26" t="s">
        <v>160</v>
      </c>
      <c r="E195" s="27" t="s">
        <v>693</v>
      </c>
      <c r="F195" s="77"/>
      <c r="G195" s="98"/>
    </row>
    <row r="196" spans="1:7" s="4" customFormat="1" ht="31.5" customHeight="1">
      <c r="A196" s="90"/>
      <c r="B196" s="24" t="s">
        <v>1</v>
      </c>
      <c r="C196" s="40">
        <f t="shared" si="3"/>
        <v>186</v>
      </c>
      <c r="D196" s="26" t="s">
        <v>161</v>
      </c>
      <c r="E196" s="27" t="s">
        <v>693</v>
      </c>
      <c r="F196" s="77"/>
      <c r="G196" s="98"/>
    </row>
    <row r="197" spans="1:7" s="4" customFormat="1" ht="31.5" customHeight="1">
      <c r="A197" s="90"/>
      <c r="B197" s="30"/>
      <c r="C197" s="40">
        <f t="shared" si="3"/>
        <v>187</v>
      </c>
      <c r="D197" s="26" t="s">
        <v>162</v>
      </c>
      <c r="E197" s="27" t="s">
        <v>693</v>
      </c>
      <c r="F197" s="77"/>
      <c r="G197" s="98"/>
    </row>
    <row r="198" spans="1:7" s="4" customFormat="1" ht="31.5" customHeight="1">
      <c r="A198" s="90"/>
      <c r="B198" s="30"/>
      <c r="C198" s="40">
        <f t="shared" si="3"/>
        <v>188</v>
      </c>
      <c r="D198" s="26" t="s">
        <v>163</v>
      </c>
      <c r="E198" s="27" t="s">
        <v>693</v>
      </c>
      <c r="F198" s="77"/>
      <c r="G198" s="98"/>
    </row>
    <row r="199" spans="1:7" s="4" customFormat="1" ht="31.5" customHeight="1">
      <c r="A199" s="90"/>
      <c r="B199" s="24" t="s">
        <v>2</v>
      </c>
      <c r="C199" s="40">
        <f t="shared" si="3"/>
        <v>189</v>
      </c>
      <c r="D199" s="26" t="s">
        <v>164</v>
      </c>
      <c r="E199" s="27" t="s">
        <v>693</v>
      </c>
      <c r="F199" s="77"/>
      <c r="G199" s="98"/>
    </row>
    <row r="200" spans="1:7" s="4" customFormat="1" ht="144" customHeight="1">
      <c r="A200" s="89" t="s">
        <v>300</v>
      </c>
      <c r="B200" s="39" t="s">
        <v>301</v>
      </c>
      <c r="C200" s="40">
        <f t="shared" si="3"/>
        <v>190</v>
      </c>
      <c r="D200" s="26" t="s">
        <v>609</v>
      </c>
      <c r="E200" s="27" t="s">
        <v>693</v>
      </c>
      <c r="F200" s="77"/>
      <c r="G200" s="98"/>
    </row>
    <row r="201" spans="1:7" s="4" customFormat="1" ht="31.5" customHeight="1">
      <c r="A201" s="45"/>
      <c r="B201" s="29"/>
      <c r="C201" s="40">
        <f t="shared" si="3"/>
        <v>191</v>
      </c>
      <c r="D201" s="26" t="s">
        <v>422</v>
      </c>
      <c r="E201" s="27" t="s">
        <v>693</v>
      </c>
      <c r="F201" s="77"/>
      <c r="G201" s="98"/>
    </row>
    <row r="202" spans="1:7" s="4" customFormat="1" ht="64.5" customHeight="1">
      <c r="A202" s="90"/>
      <c r="B202" s="28" t="s">
        <v>304</v>
      </c>
      <c r="C202" s="40">
        <f t="shared" si="3"/>
        <v>192</v>
      </c>
      <c r="D202" s="26" t="s">
        <v>610</v>
      </c>
      <c r="E202" s="27" t="s">
        <v>693</v>
      </c>
      <c r="F202" s="77"/>
      <c r="G202" s="98"/>
    </row>
    <row r="203" spans="1:7" s="4" customFormat="1" ht="31.5" customHeight="1">
      <c r="A203" s="90"/>
      <c r="B203" s="30"/>
      <c r="C203" s="40">
        <f t="shared" si="3"/>
        <v>193</v>
      </c>
      <c r="D203" s="26" t="s">
        <v>6</v>
      </c>
      <c r="E203" s="27" t="s">
        <v>693</v>
      </c>
      <c r="F203" s="77"/>
      <c r="G203" s="98"/>
    </row>
    <row r="204" spans="1:7" s="4" customFormat="1" ht="31.5" customHeight="1">
      <c r="A204" s="90"/>
      <c r="B204" s="30"/>
      <c r="C204" s="40">
        <f t="shared" si="3"/>
        <v>194</v>
      </c>
      <c r="D204" s="26" t="s">
        <v>611</v>
      </c>
      <c r="E204" s="27" t="s">
        <v>693</v>
      </c>
      <c r="F204" s="77"/>
      <c r="G204" s="98"/>
    </row>
    <row r="205" spans="1:7" s="4" customFormat="1" ht="31.5" customHeight="1">
      <c r="A205" s="90"/>
      <c r="B205" s="30"/>
      <c r="C205" s="40">
        <f t="shared" si="3"/>
        <v>195</v>
      </c>
      <c r="D205" s="26" t="s">
        <v>165</v>
      </c>
      <c r="E205" s="27" t="s">
        <v>693</v>
      </c>
      <c r="F205" s="77"/>
      <c r="G205" s="98"/>
    </row>
    <row r="206" spans="1:7" s="4" customFormat="1" ht="31.5" customHeight="1">
      <c r="A206" s="90"/>
      <c r="B206" s="24" t="s">
        <v>305</v>
      </c>
      <c r="C206" s="40">
        <f t="shared" si="3"/>
        <v>196</v>
      </c>
      <c r="D206" s="26" t="s">
        <v>166</v>
      </c>
      <c r="E206" s="27" t="s">
        <v>693</v>
      </c>
      <c r="F206" s="77"/>
      <c r="G206" s="98"/>
    </row>
    <row r="207" spans="1:7" s="4" customFormat="1" ht="149.25" customHeight="1">
      <c r="A207" s="90"/>
      <c r="B207" s="24" t="s">
        <v>1</v>
      </c>
      <c r="C207" s="40">
        <f t="shared" si="3"/>
        <v>197</v>
      </c>
      <c r="D207" s="26" t="s">
        <v>231</v>
      </c>
      <c r="E207" s="27" t="s">
        <v>693</v>
      </c>
      <c r="F207" s="77"/>
      <c r="G207" s="98"/>
    </row>
    <row r="208" spans="1:7" s="4" customFormat="1" ht="65.25" customHeight="1">
      <c r="A208" s="89" t="s">
        <v>306</v>
      </c>
      <c r="B208" s="24" t="s">
        <v>307</v>
      </c>
      <c r="C208" s="40">
        <f t="shared" si="3"/>
        <v>198</v>
      </c>
      <c r="D208" s="26" t="s">
        <v>167</v>
      </c>
      <c r="E208" s="27" t="s">
        <v>693</v>
      </c>
      <c r="F208" s="77"/>
      <c r="G208" s="98"/>
    </row>
    <row r="209" spans="1:7" s="4" customFormat="1" ht="31.5" customHeight="1">
      <c r="A209" s="90"/>
      <c r="B209" s="24" t="s">
        <v>2</v>
      </c>
      <c r="C209" s="40">
        <f t="shared" si="3"/>
        <v>199</v>
      </c>
      <c r="D209" s="26" t="s">
        <v>168</v>
      </c>
      <c r="E209" s="27" t="s">
        <v>693</v>
      </c>
      <c r="F209" s="77"/>
      <c r="G209" s="98"/>
    </row>
    <row r="210" spans="1:7" s="4" customFormat="1" ht="31.5" customHeight="1">
      <c r="A210" s="90"/>
      <c r="B210" s="30"/>
      <c r="C210" s="40">
        <f t="shared" si="3"/>
        <v>200</v>
      </c>
      <c r="D210" s="26" t="s">
        <v>169</v>
      </c>
      <c r="E210" s="27" t="s">
        <v>693</v>
      </c>
      <c r="F210" s="77"/>
      <c r="G210" s="98"/>
    </row>
    <row r="211" spans="1:7" s="4" customFormat="1" ht="31.5" customHeight="1">
      <c r="A211" s="90"/>
      <c r="B211" s="30"/>
      <c r="C211" s="40">
        <f t="shared" si="3"/>
        <v>201</v>
      </c>
      <c r="D211" s="26" t="s">
        <v>356</v>
      </c>
      <c r="E211" s="27" t="s">
        <v>693</v>
      </c>
      <c r="F211" s="77"/>
      <c r="G211" s="98"/>
    </row>
    <row r="212" spans="1:7" s="4" customFormat="1" ht="31.5" customHeight="1">
      <c r="A212" s="89" t="s">
        <v>309</v>
      </c>
      <c r="B212" s="24" t="s">
        <v>310</v>
      </c>
      <c r="C212" s="40">
        <f t="shared" si="3"/>
        <v>202</v>
      </c>
      <c r="D212" s="26" t="s">
        <v>308</v>
      </c>
      <c r="E212" s="27" t="s">
        <v>693</v>
      </c>
      <c r="F212" s="77"/>
      <c r="G212" s="98"/>
    </row>
    <row r="213" spans="1:7" s="4" customFormat="1" ht="31.5" customHeight="1">
      <c r="A213" s="90"/>
      <c r="B213" s="30"/>
      <c r="C213" s="40">
        <f t="shared" si="3"/>
        <v>203</v>
      </c>
      <c r="D213" s="26" t="s">
        <v>443</v>
      </c>
      <c r="E213" s="27" t="s">
        <v>693</v>
      </c>
      <c r="F213" s="77"/>
      <c r="G213" s="98"/>
    </row>
    <row r="214" spans="1:7" s="4" customFormat="1" ht="32.25" customHeight="1">
      <c r="A214" s="90"/>
      <c r="B214" s="30"/>
      <c r="C214" s="40">
        <f t="shared" si="3"/>
        <v>204</v>
      </c>
      <c r="D214" s="26" t="s">
        <v>612</v>
      </c>
      <c r="E214" s="27" t="s">
        <v>693</v>
      </c>
      <c r="F214" s="77"/>
      <c r="G214" s="98"/>
    </row>
    <row r="215" spans="1:7" s="4" customFormat="1" ht="31.5" customHeight="1">
      <c r="A215" s="90"/>
      <c r="B215" s="30"/>
      <c r="C215" s="40">
        <f t="shared" si="3"/>
        <v>205</v>
      </c>
      <c r="D215" s="26" t="s">
        <v>170</v>
      </c>
      <c r="E215" s="27" t="s">
        <v>693</v>
      </c>
      <c r="F215" s="77"/>
      <c r="G215" s="98"/>
    </row>
    <row r="216" spans="1:7" s="4" customFormat="1" ht="31.5" customHeight="1">
      <c r="A216" s="90"/>
      <c r="B216" s="30"/>
      <c r="C216" s="40">
        <f t="shared" si="3"/>
        <v>206</v>
      </c>
      <c r="D216" s="26" t="s">
        <v>171</v>
      </c>
      <c r="E216" s="27" t="s">
        <v>693</v>
      </c>
      <c r="F216" s="77"/>
      <c r="G216" s="98"/>
    </row>
    <row r="217" spans="1:7" s="4" customFormat="1" ht="31.5" customHeight="1">
      <c r="A217" s="90"/>
      <c r="B217" s="30"/>
      <c r="C217" s="40">
        <f t="shared" si="3"/>
        <v>207</v>
      </c>
      <c r="D217" s="26" t="s">
        <v>185</v>
      </c>
      <c r="E217" s="27" t="s">
        <v>693</v>
      </c>
      <c r="F217" s="77"/>
      <c r="G217" s="98"/>
    </row>
    <row r="218" spans="1:7" s="4" customFormat="1" ht="31.5" customHeight="1">
      <c r="A218" s="90"/>
      <c r="B218" s="30"/>
      <c r="C218" s="40">
        <f t="shared" si="3"/>
        <v>208</v>
      </c>
      <c r="D218" s="26" t="s">
        <v>613</v>
      </c>
      <c r="E218" s="27" t="s">
        <v>693</v>
      </c>
      <c r="F218" s="77"/>
      <c r="G218" s="98"/>
    </row>
    <row r="219" spans="1:7" s="4" customFormat="1" ht="31.5" customHeight="1">
      <c r="A219" s="90"/>
      <c r="B219" s="30"/>
      <c r="C219" s="40">
        <f t="shared" si="3"/>
        <v>209</v>
      </c>
      <c r="D219" s="26" t="s">
        <v>614</v>
      </c>
      <c r="E219" s="27" t="s">
        <v>693</v>
      </c>
      <c r="F219" s="77"/>
      <c r="G219" s="98"/>
    </row>
    <row r="220" spans="1:7" s="4" customFormat="1" ht="31.5" customHeight="1">
      <c r="A220" s="90"/>
      <c r="B220" s="30"/>
      <c r="C220" s="40">
        <f t="shared" si="3"/>
        <v>210</v>
      </c>
      <c r="D220" s="26" t="s">
        <v>615</v>
      </c>
      <c r="E220" s="27" t="s">
        <v>693</v>
      </c>
      <c r="F220" s="77"/>
      <c r="G220" s="98"/>
    </row>
    <row r="221" spans="1:7" s="4" customFormat="1" ht="31.5" customHeight="1">
      <c r="A221" s="90"/>
      <c r="B221" s="24" t="s">
        <v>311</v>
      </c>
      <c r="C221" s="40">
        <f t="shared" si="3"/>
        <v>211</v>
      </c>
      <c r="D221" s="26" t="s">
        <v>223</v>
      </c>
      <c r="E221" s="27" t="s">
        <v>693</v>
      </c>
      <c r="F221" s="77"/>
      <c r="G221" s="98"/>
    </row>
    <row r="222" spans="1:7" s="4" customFormat="1" ht="31.5" customHeight="1">
      <c r="A222" s="90"/>
      <c r="B222" s="30"/>
      <c r="C222" s="40">
        <f t="shared" si="3"/>
        <v>212</v>
      </c>
      <c r="D222" s="26" t="s">
        <v>172</v>
      </c>
      <c r="E222" s="27" t="s">
        <v>693</v>
      </c>
      <c r="F222" s="77"/>
      <c r="G222" s="98"/>
    </row>
    <row r="223" spans="1:7" s="4" customFormat="1" ht="31.5" customHeight="1">
      <c r="A223" s="90"/>
      <c r="B223" s="30"/>
      <c r="C223" s="40">
        <f t="shared" si="3"/>
        <v>213</v>
      </c>
      <c r="D223" s="26" t="s">
        <v>312</v>
      </c>
      <c r="E223" s="27" t="s">
        <v>693</v>
      </c>
      <c r="F223" s="77"/>
      <c r="G223" s="98"/>
    </row>
    <row r="224" spans="1:7" s="4" customFormat="1" ht="48" customHeight="1">
      <c r="A224" s="90"/>
      <c r="B224" s="30"/>
      <c r="C224" s="40">
        <f t="shared" si="3"/>
        <v>214</v>
      </c>
      <c r="D224" s="5" t="s">
        <v>616</v>
      </c>
      <c r="E224" s="27" t="s">
        <v>693</v>
      </c>
      <c r="F224" s="77"/>
      <c r="G224" s="98"/>
    </row>
    <row r="225" spans="1:7" s="4" customFormat="1" ht="31.5" customHeight="1">
      <c r="A225" s="90"/>
      <c r="B225" s="24" t="s">
        <v>313</v>
      </c>
      <c r="C225" s="40">
        <f t="shared" si="3"/>
        <v>215</v>
      </c>
      <c r="D225" s="26" t="s">
        <v>357</v>
      </c>
      <c r="E225" s="27" t="s">
        <v>693</v>
      </c>
      <c r="F225" s="77"/>
      <c r="G225" s="98"/>
    </row>
    <row r="226" spans="1:7" s="4" customFormat="1" ht="31.5" customHeight="1">
      <c r="A226" s="90"/>
      <c r="B226" s="24" t="s">
        <v>1</v>
      </c>
      <c r="C226" s="40">
        <f t="shared" si="3"/>
        <v>216</v>
      </c>
      <c r="D226" s="26" t="s">
        <v>423</v>
      </c>
      <c r="E226" s="27" t="s">
        <v>693</v>
      </c>
      <c r="F226" s="77"/>
      <c r="G226" s="98"/>
    </row>
    <row r="227" spans="1:7" s="4" customFormat="1" ht="31.5" customHeight="1">
      <c r="A227" s="90"/>
      <c r="B227" s="30"/>
      <c r="C227" s="40">
        <f t="shared" si="3"/>
        <v>217</v>
      </c>
      <c r="D227" s="26" t="s">
        <v>617</v>
      </c>
      <c r="E227" s="27" t="s">
        <v>693</v>
      </c>
      <c r="F227" s="77"/>
      <c r="G227" s="98"/>
    </row>
    <row r="228" spans="1:7" s="4" customFormat="1" ht="31.5" customHeight="1">
      <c r="A228" s="90"/>
      <c r="B228" s="30"/>
      <c r="C228" s="40">
        <f t="shared" si="3"/>
        <v>218</v>
      </c>
      <c r="D228" s="26" t="s">
        <v>397</v>
      </c>
      <c r="E228" s="27" t="s">
        <v>693</v>
      </c>
      <c r="F228" s="77"/>
      <c r="G228" s="98"/>
    </row>
    <row r="229" spans="1:7" s="4" customFormat="1" ht="31.5" customHeight="1">
      <c r="A229" s="90"/>
      <c r="B229" s="30"/>
      <c r="C229" s="40">
        <f t="shared" si="3"/>
        <v>219</v>
      </c>
      <c r="D229" s="26" t="s">
        <v>173</v>
      </c>
      <c r="E229" s="27" t="s">
        <v>693</v>
      </c>
      <c r="F229" s="77"/>
      <c r="G229" s="98"/>
    </row>
    <row r="230" spans="1:7" s="4" customFormat="1">
      <c r="A230" s="90"/>
      <c r="B230" s="30"/>
      <c r="C230" s="40">
        <f t="shared" si="3"/>
        <v>220</v>
      </c>
      <c r="D230" s="26" t="s">
        <v>618</v>
      </c>
      <c r="E230" s="27" t="s">
        <v>693</v>
      </c>
      <c r="F230" s="77"/>
      <c r="G230" s="98"/>
    </row>
    <row r="231" spans="1:7" s="4" customFormat="1" ht="31.5" customHeight="1">
      <c r="A231" s="90"/>
      <c r="B231" s="30"/>
      <c r="C231" s="40">
        <f t="shared" si="3"/>
        <v>221</v>
      </c>
      <c r="D231" s="26" t="s">
        <v>174</v>
      </c>
      <c r="E231" s="27" t="s">
        <v>693</v>
      </c>
      <c r="F231" s="77"/>
      <c r="G231" s="98"/>
    </row>
    <row r="232" spans="1:7" s="4" customFormat="1" ht="31.5" customHeight="1">
      <c r="A232" s="90"/>
      <c r="B232" s="30"/>
      <c r="C232" s="40">
        <f t="shared" si="3"/>
        <v>222</v>
      </c>
      <c r="D232" s="26" t="s">
        <v>348</v>
      </c>
      <c r="E232" s="27" t="s">
        <v>693</v>
      </c>
      <c r="F232" s="77"/>
      <c r="G232" s="98"/>
    </row>
    <row r="233" spans="1:7" s="4" customFormat="1" ht="31.5" customHeight="1">
      <c r="A233" s="90"/>
      <c r="B233" s="39" t="s">
        <v>619</v>
      </c>
      <c r="C233" s="40">
        <f t="shared" si="3"/>
        <v>223</v>
      </c>
      <c r="D233" s="5" t="s">
        <v>620</v>
      </c>
      <c r="E233" s="27" t="s">
        <v>693</v>
      </c>
      <c r="F233" s="77"/>
      <c r="G233" s="98"/>
    </row>
    <row r="234" spans="1:7" s="4" customFormat="1" ht="31.5" customHeight="1">
      <c r="A234" s="90"/>
      <c r="B234" s="30"/>
      <c r="C234" s="40">
        <f t="shared" si="3"/>
        <v>224</v>
      </c>
      <c r="D234" s="5" t="s">
        <v>621</v>
      </c>
      <c r="E234" s="27" t="s">
        <v>693</v>
      </c>
      <c r="F234" s="77"/>
      <c r="G234" s="98"/>
    </row>
    <row r="235" spans="1:7" s="4" customFormat="1" ht="31.5" customHeight="1">
      <c r="A235" s="90"/>
      <c r="B235" s="30"/>
      <c r="C235" s="40">
        <f t="shared" si="3"/>
        <v>225</v>
      </c>
      <c r="D235" s="5" t="s">
        <v>622</v>
      </c>
      <c r="E235" s="27" t="s">
        <v>693</v>
      </c>
      <c r="F235" s="77"/>
      <c r="G235" s="98"/>
    </row>
    <row r="236" spans="1:7" s="4" customFormat="1" ht="31.5" customHeight="1">
      <c r="A236" s="156" t="s">
        <v>315</v>
      </c>
      <c r="B236" s="46" t="s">
        <v>314</v>
      </c>
      <c r="C236" s="40">
        <f t="shared" ref="C236:C256" si="4">ROW()-10</f>
        <v>226</v>
      </c>
      <c r="D236" s="26" t="s">
        <v>424</v>
      </c>
      <c r="E236" s="27" t="s">
        <v>693</v>
      </c>
      <c r="F236" s="77"/>
      <c r="G236" s="98"/>
    </row>
    <row r="237" spans="1:7" s="4" customFormat="1" ht="65.099999999999994" customHeight="1">
      <c r="A237" s="157"/>
      <c r="B237" s="47"/>
      <c r="C237" s="40">
        <f t="shared" si="4"/>
        <v>227</v>
      </c>
      <c r="D237" s="26" t="s">
        <v>425</v>
      </c>
      <c r="E237" s="27" t="s">
        <v>693</v>
      </c>
      <c r="F237" s="77"/>
      <c r="G237" s="98"/>
    </row>
    <row r="238" spans="1:7" s="4" customFormat="1" ht="65.099999999999994" customHeight="1">
      <c r="A238" s="157"/>
      <c r="B238" s="47"/>
      <c r="C238" s="40">
        <f t="shared" si="4"/>
        <v>228</v>
      </c>
      <c r="D238" s="26" t="s">
        <v>426</v>
      </c>
      <c r="E238" s="27" t="s">
        <v>693</v>
      </c>
      <c r="F238" s="77"/>
      <c r="G238" s="98"/>
    </row>
    <row r="239" spans="1:7" s="4" customFormat="1" ht="31.5" customHeight="1">
      <c r="A239" s="157"/>
      <c r="B239" s="42"/>
      <c r="C239" s="40">
        <f t="shared" si="4"/>
        <v>229</v>
      </c>
      <c r="D239" s="26" t="s">
        <v>427</v>
      </c>
      <c r="E239" s="27" t="s">
        <v>693</v>
      </c>
      <c r="F239" s="77"/>
      <c r="G239" s="98"/>
    </row>
    <row r="240" spans="1:7" s="4" customFormat="1" ht="65.099999999999994" customHeight="1">
      <c r="A240" s="157"/>
      <c r="B240" s="26" t="s">
        <v>428</v>
      </c>
      <c r="C240" s="40">
        <f t="shared" si="4"/>
        <v>230</v>
      </c>
      <c r="D240" s="26" t="s">
        <v>429</v>
      </c>
      <c r="E240" s="27" t="s">
        <v>693</v>
      </c>
      <c r="F240" s="77"/>
      <c r="G240" s="98"/>
    </row>
    <row r="241" spans="1:7" s="4" customFormat="1" ht="31.5" customHeight="1">
      <c r="A241" s="157"/>
      <c r="B241" s="47" t="s">
        <v>2</v>
      </c>
      <c r="C241" s="40">
        <f t="shared" si="4"/>
        <v>231</v>
      </c>
      <c r="D241" s="26" t="s">
        <v>430</v>
      </c>
      <c r="E241" s="27" t="s">
        <v>693</v>
      </c>
      <c r="F241" s="77"/>
      <c r="G241" s="98"/>
    </row>
    <row r="242" spans="1:7" s="4" customFormat="1" ht="31.5" customHeight="1">
      <c r="A242" s="157"/>
      <c r="B242" s="47"/>
      <c r="C242" s="40">
        <f t="shared" si="4"/>
        <v>232</v>
      </c>
      <c r="D242" s="26" t="s">
        <v>431</v>
      </c>
      <c r="E242" s="27" t="s">
        <v>693</v>
      </c>
      <c r="F242" s="77"/>
      <c r="G242" s="98"/>
    </row>
    <row r="243" spans="1:7" s="4" customFormat="1" ht="31.5" customHeight="1">
      <c r="A243" s="157"/>
      <c r="B243" s="47"/>
      <c r="C243" s="40">
        <f t="shared" si="4"/>
        <v>233</v>
      </c>
      <c r="D243" s="26" t="s">
        <v>432</v>
      </c>
      <c r="E243" s="27" t="s">
        <v>693</v>
      </c>
      <c r="F243" s="77"/>
      <c r="G243" s="98"/>
    </row>
    <row r="244" spans="1:7" s="4" customFormat="1" ht="31.5" customHeight="1">
      <c r="A244" s="158"/>
      <c r="B244" s="42"/>
      <c r="C244" s="40">
        <f t="shared" si="4"/>
        <v>234</v>
      </c>
      <c r="D244" s="26" t="s">
        <v>433</v>
      </c>
      <c r="E244" s="27" t="s">
        <v>693</v>
      </c>
      <c r="F244" s="77"/>
      <c r="G244" s="98"/>
    </row>
    <row r="245" spans="1:7" s="4" customFormat="1" ht="31.5" customHeight="1">
      <c r="A245" s="89" t="s">
        <v>316</v>
      </c>
      <c r="B245" s="39" t="s">
        <v>317</v>
      </c>
      <c r="C245" s="40">
        <f t="shared" si="4"/>
        <v>235</v>
      </c>
      <c r="D245" s="26" t="s">
        <v>299</v>
      </c>
      <c r="E245" s="27" t="s">
        <v>693</v>
      </c>
      <c r="F245" s="77"/>
      <c r="G245" s="98"/>
    </row>
    <row r="246" spans="1:7" s="4" customFormat="1" ht="31.5" customHeight="1">
      <c r="A246" s="90"/>
      <c r="B246" s="30"/>
      <c r="C246" s="40">
        <f t="shared" si="4"/>
        <v>236</v>
      </c>
      <c r="D246" s="26" t="s">
        <v>175</v>
      </c>
      <c r="E246" s="27" t="s">
        <v>693</v>
      </c>
      <c r="F246" s="77"/>
      <c r="G246" s="98"/>
    </row>
    <row r="247" spans="1:7" s="4" customFormat="1" ht="31.5" customHeight="1">
      <c r="A247" s="90"/>
      <c r="B247" s="30"/>
      <c r="C247" s="40">
        <f t="shared" si="4"/>
        <v>237</v>
      </c>
      <c r="D247" s="26" t="s">
        <v>176</v>
      </c>
      <c r="E247" s="27" t="s">
        <v>693</v>
      </c>
      <c r="F247" s="77"/>
      <c r="G247" s="98"/>
    </row>
    <row r="248" spans="1:7" s="4" customFormat="1" ht="48" customHeight="1">
      <c r="A248" s="90"/>
      <c r="B248" s="30"/>
      <c r="C248" s="40">
        <f t="shared" si="4"/>
        <v>238</v>
      </c>
      <c r="D248" s="26" t="s">
        <v>358</v>
      </c>
      <c r="E248" s="27" t="s">
        <v>693</v>
      </c>
      <c r="F248" s="77"/>
      <c r="G248" s="98"/>
    </row>
    <row r="249" spans="1:7" s="4" customFormat="1" ht="31.5" customHeight="1">
      <c r="A249" s="90"/>
      <c r="B249" s="30"/>
      <c r="C249" s="40">
        <f t="shared" si="4"/>
        <v>239</v>
      </c>
      <c r="D249" s="26" t="s">
        <v>177</v>
      </c>
      <c r="E249" s="27" t="s">
        <v>693</v>
      </c>
      <c r="F249" s="77"/>
      <c r="G249" s="98"/>
    </row>
    <row r="250" spans="1:7" s="4" customFormat="1" ht="31.5" customHeight="1">
      <c r="A250" s="90"/>
      <c r="B250" s="24" t="s">
        <v>1</v>
      </c>
      <c r="C250" s="40">
        <f t="shared" si="4"/>
        <v>240</v>
      </c>
      <c r="D250" s="26" t="s">
        <v>178</v>
      </c>
      <c r="E250" s="27" t="s">
        <v>693</v>
      </c>
      <c r="F250" s="77"/>
      <c r="G250" s="98"/>
    </row>
    <row r="251" spans="1:7" s="4" customFormat="1" ht="31.5" customHeight="1">
      <c r="A251" s="90"/>
      <c r="B251" s="30"/>
      <c r="C251" s="40">
        <f t="shared" si="4"/>
        <v>241</v>
      </c>
      <c r="D251" s="26" t="s">
        <v>179</v>
      </c>
      <c r="E251" s="27" t="s">
        <v>693</v>
      </c>
      <c r="F251" s="77"/>
      <c r="G251" s="98"/>
    </row>
    <row r="252" spans="1:7" s="4" customFormat="1" ht="31.5" customHeight="1">
      <c r="A252" s="90"/>
      <c r="B252" s="39" t="s">
        <v>270</v>
      </c>
      <c r="C252" s="40">
        <f t="shared" si="4"/>
        <v>242</v>
      </c>
      <c r="D252" s="26" t="s">
        <v>319</v>
      </c>
      <c r="E252" s="27" t="s">
        <v>693</v>
      </c>
      <c r="F252" s="77"/>
      <c r="G252" s="98"/>
    </row>
    <row r="253" spans="1:7" s="4" customFormat="1" ht="31.5" customHeight="1">
      <c r="A253" s="90"/>
      <c r="B253" s="30"/>
      <c r="C253" s="40">
        <f t="shared" si="4"/>
        <v>243</v>
      </c>
      <c r="D253" s="26" t="s">
        <v>623</v>
      </c>
      <c r="E253" s="27" t="s">
        <v>693</v>
      </c>
      <c r="F253" s="77"/>
      <c r="G253" s="98"/>
    </row>
    <row r="254" spans="1:7" s="4" customFormat="1" ht="31.5" customHeight="1">
      <c r="A254" s="90"/>
      <c r="B254" s="29"/>
      <c r="C254" s="40">
        <f t="shared" si="4"/>
        <v>244</v>
      </c>
      <c r="D254" s="26" t="s">
        <v>624</v>
      </c>
      <c r="E254" s="27" t="s">
        <v>693</v>
      </c>
      <c r="F254" s="77"/>
      <c r="G254" s="98"/>
    </row>
    <row r="255" spans="1:7" s="4" customFormat="1" ht="31.5" customHeight="1">
      <c r="A255" s="90"/>
      <c r="B255" s="24" t="s">
        <v>318</v>
      </c>
      <c r="C255" s="40">
        <f t="shared" si="4"/>
        <v>245</v>
      </c>
      <c r="D255" s="26" t="s">
        <v>232</v>
      </c>
      <c r="E255" s="27" t="s">
        <v>693</v>
      </c>
      <c r="F255" s="77"/>
      <c r="G255" s="98"/>
    </row>
    <row r="256" spans="1:7" s="4" customFormat="1" ht="31.5" customHeight="1">
      <c r="A256" s="90"/>
      <c r="B256" s="30"/>
      <c r="C256" s="40">
        <f t="shared" si="4"/>
        <v>246</v>
      </c>
      <c r="D256" s="26" t="s">
        <v>233</v>
      </c>
      <c r="E256" s="27" t="s">
        <v>693</v>
      </c>
      <c r="F256" s="77"/>
      <c r="G256" s="98"/>
    </row>
    <row r="257" spans="1:7" s="4" customFormat="1" ht="21" customHeight="1">
      <c r="A257" s="35" t="s">
        <v>320</v>
      </c>
      <c r="B257" s="36"/>
      <c r="C257" s="37"/>
      <c r="D257" s="38"/>
      <c r="E257" s="37"/>
      <c r="F257" s="79"/>
      <c r="G257" s="101"/>
    </row>
    <row r="258" spans="1:7" s="4" customFormat="1" ht="114.75" customHeight="1">
      <c r="A258" s="90" t="s">
        <v>321</v>
      </c>
      <c r="B258" s="30" t="s">
        <v>322</v>
      </c>
      <c r="C258" s="40">
        <f>ROW()-11</f>
        <v>247</v>
      </c>
      <c r="D258" s="26" t="s">
        <v>625</v>
      </c>
      <c r="E258" s="27"/>
      <c r="F258" s="77"/>
      <c r="G258" s="98"/>
    </row>
    <row r="259" spans="1:7" s="4" customFormat="1" ht="31.5" customHeight="1">
      <c r="A259" s="90"/>
      <c r="B259" s="30"/>
      <c r="C259" s="40">
        <f t="shared" ref="C259:C283" si="5">ROW()-11</f>
        <v>248</v>
      </c>
      <c r="D259" s="26" t="s">
        <v>626</v>
      </c>
      <c r="E259" s="27"/>
      <c r="F259" s="77"/>
      <c r="G259" s="98"/>
    </row>
    <row r="260" spans="1:7" s="4" customFormat="1" ht="31.5" customHeight="1">
      <c r="A260" s="90"/>
      <c r="B260" s="30"/>
      <c r="C260" s="40">
        <f t="shared" si="5"/>
        <v>249</v>
      </c>
      <c r="D260" s="26" t="s">
        <v>180</v>
      </c>
      <c r="E260" s="27"/>
      <c r="F260" s="77"/>
      <c r="G260" s="98"/>
    </row>
    <row r="261" spans="1:7" s="4" customFormat="1" ht="31.5" customHeight="1">
      <c r="A261" s="90"/>
      <c r="B261" s="30"/>
      <c r="C261" s="40">
        <f t="shared" si="5"/>
        <v>250</v>
      </c>
      <c r="D261" s="26" t="s">
        <v>627</v>
      </c>
      <c r="E261" s="27"/>
      <c r="F261" s="77"/>
      <c r="G261" s="98"/>
    </row>
    <row r="262" spans="1:7" s="4" customFormat="1" ht="182.25" customHeight="1">
      <c r="A262" s="90"/>
      <c r="B262" s="24" t="s">
        <v>323</v>
      </c>
      <c r="C262" s="40">
        <f t="shared" si="5"/>
        <v>251</v>
      </c>
      <c r="D262" s="26" t="s">
        <v>628</v>
      </c>
      <c r="E262" s="27"/>
      <c r="F262" s="77"/>
      <c r="G262" s="98"/>
    </row>
    <row r="263" spans="1:7" s="4" customFormat="1" ht="31.5" customHeight="1">
      <c r="A263" s="90"/>
      <c r="B263" s="29"/>
      <c r="C263" s="40">
        <f t="shared" si="5"/>
        <v>252</v>
      </c>
      <c r="D263" s="26" t="s">
        <v>181</v>
      </c>
      <c r="E263" s="27"/>
      <c r="F263" s="77"/>
      <c r="G263" s="98"/>
    </row>
    <row r="264" spans="1:7" s="4" customFormat="1" ht="47.25" customHeight="1">
      <c r="A264" s="90"/>
      <c r="B264" s="30" t="s">
        <v>434</v>
      </c>
      <c r="C264" s="40">
        <f t="shared" si="5"/>
        <v>253</v>
      </c>
      <c r="D264" s="26" t="s">
        <v>435</v>
      </c>
      <c r="E264" s="27"/>
      <c r="F264" s="77"/>
      <c r="G264" s="98"/>
    </row>
    <row r="265" spans="1:7" s="4" customFormat="1" ht="113.25" customHeight="1">
      <c r="A265" s="89" t="s">
        <v>324</v>
      </c>
      <c r="B265" s="24" t="s">
        <v>629</v>
      </c>
      <c r="C265" s="40">
        <f t="shared" si="5"/>
        <v>254</v>
      </c>
      <c r="D265" s="26" t="s">
        <v>630</v>
      </c>
      <c r="E265" s="27"/>
      <c r="F265" s="77"/>
      <c r="G265" s="98"/>
    </row>
    <row r="266" spans="1:7" s="4" customFormat="1" ht="31.5" customHeight="1">
      <c r="A266" s="90"/>
      <c r="B266" s="30"/>
      <c r="C266" s="40">
        <f t="shared" si="5"/>
        <v>255</v>
      </c>
      <c r="D266" s="26" t="s">
        <v>631</v>
      </c>
      <c r="E266" s="27"/>
      <c r="F266" s="77"/>
      <c r="G266" s="98"/>
    </row>
    <row r="267" spans="1:7" s="4" customFormat="1" ht="31.5" customHeight="1">
      <c r="A267" s="89" t="s">
        <v>325</v>
      </c>
      <c r="B267" s="24" t="s">
        <v>632</v>
      </c>
      <c r="C267" s="40">
        <f t="shared" si="5"/>
        <v>256</v>
      </c>
      <c r="D267" s="26" t="s">
        <v>633</v>
      </c>
      <c r="E267" s="27"/>
      <c r="F267" s="77"/>
      <c r="G267" s="98"/>
    </row>
    <row r="268" spans="1:7" s="34" customFormat="1" ht="48" customHeight="1">
      <c r="A268" s="31"/>
      <c r="B268" s="32"/>
      <c r="C268" s="40">
        <f t="shared" si="5"/>
        <v>257</v>
      </c>
      <c r="D268" s="5" t="s">
        <v>634</v>
      </c>
      <c r="E268" s="33"/>
      <c r="F268" s="78"/>
      <c r="G268" s="99"/>
    </row>
    <row r="269" spans="1:7" s="4" customFormat="1" ht="31.5" customHeight="1">
      <c r="A269" s="89" t="s">
        <v>326</v>
      </c>
      <c r="B269" s="39" t="s">
        <v>327</v>
      </c>
      <c r="C269" s="40">
        <f t="shared" si="5"/>
        <v>258</v>
      </c>
      <c r="D269" s="26" t="s">
        <v>635</v>
      </c>
      <c r="E269" s="27"/>
      <c r="F269" s="77"/>
      <c r="G269" s="98"/>
    </row>
    <row r="270" spans="1:7" s="4" customFormat="1" ht="31.5" customHeight="1">
      <c r="A270" s="89" t="s">
        <v>328</v>
      </c>
      <c r="B270" s="39" t="s">
        <v>329</v>
      </c>
      <c r="C270" s="40">
        <f t="shared" si="5"/>
        <v>259</v>
      </c>
      <c r="D270" s="6" t="s">
        <v>182</v>
      </c>
      <c r="E270" s="44"/>
      <c r="F270" s="81"/>
      <c r="G270" s="98"/>
    </row>
    <row r="271" spans="1:7" s="4" customFormat="1" ht="31.5" customHeight="1">
      <c r="A271" s="89" t="s">
        <v>331</v>
      </c>
      <c r="B271" s="39" t="s">
        <v>330</v>
      </c>
      <c r="C271" s="40">
        <f t="shared" si="5"/>
        <v>260</v>
      </c>
      <c r="D271" s="26" t="s">
        <v>183</v>
      </c>
      <c r="E271" s="27"/>
      <c r="F271" s="77"/>
      <c r="G271" s="98"/>
    </row>
    <row r="272" spans="1:7" s="4" customFormat="1" ht="31.5" customHeight="1">
      <c r="A272" s="90"/>
      <c r="B272" s="30"/>
      <c r="C272" s="40">
        <f t="shared" si="5"/>
        <v>261</v>
      </c>
      <c r="D272" s="26" t="s">
        <v>224</v>
      </c>
      <c r="E272" s="27"/>
      <c r="F272" s="77"/>
      <c r="G272" s="98"/>
    </row>
    <row r="273" spans="1:7" s="4" customFormat="1" ht="31.5" customHeight="1">
      <c r="A273" s="90"/>
      <c r="B273" s="30"/>
      <c r="C273" s="40">
        <f t="shared" si="5"/>
        <v>262</v>
      </c>
      <c r="D273" s="26" t="s">
        <v>184</v>
      </c>
      <c r="E273" s="27"/>
      <c r="F273" s="77"/>
      <c r="G273" s="98"/>
    </row>
    <row r="274" spans="1:7" s="4" customFormat="1" ht="48" customHeight="1">
      <c r="A274" s="90"/>
      <c r="B274" s="24" t="s">
        <v>1</v>
      </c>
      <c r="C274" s="40">
        <f t="shared" si="5"/>
        <v>263</v>
      </c>
      <c r="D274" s="26" t="s">
        <v>332</v>
      </c>
      <c r="E274" s="27"/>
      <c r="F274" s="77"/>
      <c r="G274" s="98"/>
    </row>
    <row r="275" spans="1:7" s="4" customFormat="1" ht="117" customHeight="1">
      <c r="A275" s="89" t="s">
        <v>333</v>
      </c>
      <c r="B275" s="39" t="s">
        <v>334</v>
      </c>
      <c r="C275" s="40">
        <f t="shared" si="5"/>
        <v>264</v>
      </c>
      <c r="D275" s="26" t="s">
        <v>636</v>
      </c>
      <c r="E275" s="27"/>
      <c r="F275" s="77"/>
      <c r="G275" s="98"/>
    </row>
    <row r="276" spans="1:7" s="4" customFormat="1" ht="31.5" customHeight="1">
      <c r="A276" s="90"/>
      <c r="B276" s="30"/>
      <c r="C276" s="40">
        <f t="shared" si="5"/>
        <v>265</v>
      </c>
      <c r="D276" s="26" t="s">
        <v>344</v>
      </c>
      <c r="E276" s="27"/>
      <c r="F276" s="77"/>
      <c r="G276" s="98"/>
    </row>
    <row r="277" spans="1:7" s="4" customFormat="1" ht="92.25" customHeight="1">
      <c r="A277" s="90"/>
      <c r="B277" s="24" t="s">
        <v>335</v>
      </c>
      <c r="C277" s="40">
        <f t="shared" si="5"/>
        <v>266</v>
      </c>
      <c r="D277" s="26" t="s">
        <v>637</v>
      </c>
      <c r="E277" s="27"/>
      <c r="F277" s="77"/>
      <c r="G277" s="98"/>
    </row>
    <row r="278" spans="1:7" s="4" customFormat="1" ht="31.5" customHeight="1">
      <c r="A278" s="90"/>
      <c r="B278" s="30"/>
      <c r="C278" s="40">
        <f t="shared" si="5"/>
        <v>267</v>
      </c>
      <c r="D278" s="26" t="s">
        <v>436</v>
      </c>
      <c r="E278" s="27"/>
      <c r="F278" s="77"/>
      <c r="G278" s="98"/>
    </row>
    <row r="279" spans="1:7" s="34" customFormat="1" ht="31.5" customHeight="1">
      <c r="A279" s="31"/>
      <c r="B279" s="48" t="s">
        <v>336</v>
      </c>
      <c r="C279" s="40">
        <f t="shared" si="5"/>
        <v>268</v>
      </c>
      <c r="D279" s="5" t="s">
        <v>342</v>
      </c>
      <c r="E279" s="33"/>
      <c r="F279" s="78"/>
      <c r="G279" s="99"/>
    </row>
    <row r="280" spans="1:7" s="4" customFormat="1" ht="31.5" customHeight="1">
      <c r="A280" s="90"/>
      <c r="B280" s="13" t="s">
        <v>337</v>
      </c>
      <c r="C280" s="40">
        <f t="shared" si="5"/>
        <v>269</v>
      </c>
      <c r="D280" s="26" t="s">
        <v>345</v>
      </c>
      <c r="E280" s="27"/>
      <c r="F280" s="77"/>
      <c r="G280" s="98"/>
    </row>
    <row r="281" spans="1:7" s="4" customFormat="1" ht="31.5" customHeight="1">
      <c r="A281" s="90"/>
      <c r="B281" s="13" t="s">
        <v>638</v>
      </c>
      <c r="C281" s="40">
        <f t="shared" si="5"/>
        <v>270</v>
      </c>
      <c r="D281" s="26" t="s">
        <v>639</v>
      </c>
      <c r="E281" s="27"/>
      <c r="F281" s="77"/>
      <c r="G281" s="98"/>
    </row>
    <row r="282" spans="1:7" s="4" customFormat="1" ht="117" customHeight="1">
      <c r="A282" s="90"/>
      <c r="B282" s="13" t="s">
        <v>1</v>
      </c>
      <c r="C282" s="40">
        <f t="shared" si="5"/>
        <v>271</v>
      </c>
      <c r="D282" s="26" t="s">
        <v>343</v>
      </c>
      <c r="E282" s="27"/>
      <c r="F282" s="77"/>
      <c r="G282" s="98"/>
    </row>
    <row r="283" spans="1:7" s="4" customFormat="1" ht="117" customHeight="1">
      <c r="A283" s="91"/>
      <c r="B283" s="13" t="s">
        <v>0</v>
      </c>
      <c r="C283" s="40">
        <f t="shared" si="5"/>
        <v>272</v>
      </c>
      <c r="D283" s="26" t="s">
        <v>437</v>
      </c>
      <c r="E283" s="27"/>
      <c r="F283" s="77"/>
      <c r="G283" s="98"/>
    </row>
    <row r="284" spans="1:7" ht="21" customHeight="1">
      <c r="A284" s="49" t="s">
        <v>115</v>
      </c>
      <c r="B284" s="50"/>
      <c r="C284" s="50"/>
      <c r="D284" s="50"/>
      <c r="E284" s="50"/>
      <c r="F284" s="50"/>
      <c r="G284" s="103"/>
    </row>
    <row r="285" spans="1:7" ht="31.5" customHeight="1">
      <c r="A285" s="51" t="s">
        <v>115</v>
      </c>
      <c r="B285" s="52" t="s">
        <v>115</v>
      </c>
      <c r="C285" s="53">
        <f>ROW()-12</f>
        <v>273</v>
      </c>
      <c r="D285" s="54" t="s">
        <v>438</v>
      </c>
      <c r="E285" s="55"/>
      <c r="F285" s="82"/>
      <c r="G285" s="104"/>
    </row>
    <row r="286" spans="1:7" ht="31.5" customHeight="1">
      <c r="A286" s="56"/>
      <c r="B286" s="57" t="s">
        <v>640</v>
      </c>
      <c r="C286" s="53">
        <f t="shared" ref="C286:C294" si="6">ROW()-12</f>
        <v>274</v>
      </c>
      <c r="D286" s="54" t="s">
        <v>641</v>
      </c>
      <c r="E286" s="55"/>
      <c r="F286" s="82"/>
      <c r="G286" s="104"/>
    </row>
    <row r="287" spans="1:7" ht="31.5" customHeight="1">
      <c r="A287" s="56"/>
      <c r="B287" s="46" t="s">
        <v>287</v>
      </c>
      <c r="C287" s="53">
        <f t="shared" si="6"/>
        <v>275</v>
      </c>
      <c r="D287" s="26" t="s">
        <v>642</v>
      </c>
      <c r="E287" s="27"/>
      <c r="F287" s="77"/>
      <c r="G287" s="104"/>
    </row>
    <row r="288" spans="1:7" ht="31.5" customHeight="1">
      <c r="A288" s="56"/>
      <c r="B288" s="58" t="s">
        <v>212</v>
      </c>
      <c r="C288" s="53">
        <f t="shared" si="6"/>
        <v>276</v>
      </c>
      <c r="D288" s="59" t="s">
        <v>439</v>
      </c>
      <c r="E288" s="60"/>
      <c r="F288" s="83"/>
      <c r="G288" s="104"/>
    </row>
    <row r="289" spans="1:7" ht="31.5" customHeight="1">
      <c r="A289" s="56"/>
      <c r="B289" s="61"/>
      <c r="C289" s="53">
        <f t="shared" si="6"/>
        <v>277</v>
      </c>
      <c r="D289" s="59" t="s">
        <v>450</v>
      </c>
      <c r="E289" s="60"/>
      <c r="F289" s="84"/>
      <c r="G289" s="104"/>
    </row>
    <row r="290" spans="1:7" ht="31.5" customHeight="1">
      <c r="A290" s="56"/>
      <c r="B290" s="61"/>
      <c r="C290" s="53">
        <f t="shared" si="6"/>
        <v>278</v>
      </c>
      <c r="D290" s="59" t="s">
        <v>451</v>
      </c>
      <c r="E290" s="60"/>
      <c r="F290" s="83"/>
      <c r="G290" s="104"/>
    </row>
    <row r="291" spans="1:7" ht="31.5" customHeight="1">
      <c r="A291" s="56"/>
      <c r="B291" s="61"/>
      <c r="C291" s="53">
        <f t="shared" si="6"/>
        <v>279</v>
      </c>
      <c r="D291" s="59" t="s">
        <v>176</v>
      </c>
      <c r="E291" s="60"/>
      <c r="F291" s="83"/>
      <c r="G291" s="104"/>
    </row>
    <row r="292" spans="1:7" ht="31.5" customHeight="1">
      <c r="A292" s="56"/>
      <c r="B292" s="61"/>
      <c r="C292" s="53">
        <f t="shared" si="6"/>
        <v>280</v>
      </c>
      <c r="D292" s="59" t="s">
        <v>449</v>
      </c>
      <c r="E292" s="60"/>
      <c r="F292" s="84"/>
      <c r="G292" s="104"/>
    </row>
    <row r="293" spans="1:7" ht="31.5" customHeight="1">
      <c r="A293" s="56"/>
      <c r="B293" s="61"/>
      <c r="C293" s="53">
        <f t="shared" si="6"/>
        <v>281</v>
      </c>
      <c r="D293" s="59" t="s">
        <v>452</v>
      </c>
      <c r="E293" s="60"/>
      <c r="F293" s="84"/>
      <c r="G293" s="104"/>
    </row>
    <row r="294" spans="1:7" s="4" customFormat="1" ht="31.5" customHeight="1" thickBot="1">
      <c r="A294" s="62"/>
      <c r="B294" s="63"/>
      <c r="C294" s="105">
        <f t="shared" si="6"/>
        <v>282</v>
      </c>
      <c r="D294" s="64" t="s">
        <v>643</v>
      </c>
      <c r="E294" s="65"/>
      <c r="F294" s="85"/>
      <c r="G294" s="106"/>
    </row>
  </sheetData>
  <mergeCells count="8">
    <mergeCell ref="F3:G3"/>
    <mergeCell ref="F5:F7"/>
    <mergeCell ref="G5:G7"/>
    <mergeCell ref="A236:A244"/>
    <mergeCell ref="A3:A7"/>
    <mergeCell ref="B3:B7"/>
    <mergeCell ref="C3:C7"/>
    <mergeCell ref="D3:D7"/>
  </mergeCells>
  <phoneticPr fontId="1"/>
  <pageMargins left="0.7" right="0.7" top="0.75" bottom="0.75" header="0.3" footer="0.3"/>
  <pageSetup paperSize="9" scale="4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G250"/>
  <sheetViews>
    <sheetView showGridLines="0" view="pageBreakPreview" zoomScale="85" zoomScaleNormal="100" zoomScaleSheetLayoutView="85" workbookViewId="0"/>
  </sheetViews>
  <sheetFormatPr defaultColWidth="9" defaultRowHeight="13.5"/>
  <cols>
    <col min="1" max="1" width="18.75" style="3" customWidth="1"/>
    <col min="2" max="2" width="23.75" style="3" customWidth="1"/>
    <col min="3" max="3" width="7.5" style="2" bestFit="1" customWidth="1"/>
    <col min="4" max="4" width="82.625" style="9" customWidth="1"/>
    <col min="5" max="5" width="9.5" style="2" bestFit="1" customWidth="1"/>
    <col min="6" max="6" width="25" style="66" customWidth="1"/>
    <col min="7" max="7" width="27" style="3" customWidth="1"/>
    <col min="8" max="16384" width="9" style="3"/>
  </cols>
  <sheetData>
    <row r="1" spans="1:7" ht="18.75">
      <c r="A1" s="1" t="s">
        <v>696</v>
      </c>
      <c r="F1" s="17"/>
    </row>
    <row r="2" spans="1:7" ht="14.25" thickBot="1"/>
    <row r="3" spans="1:7" ht="27.95" customHeight="1">
      <c r="A3" s="166" t="s">
        <v>506</v>
      </c>
      <c r="B3" s="168" t="s">
        <v>507</v>
      </c>
      <c r="C3" s="168" t="s">
        <v>508</v>
      </c>
      <c r="D3" s="168" t="s">
        <v>509</v>
      </c>
      <c r="E3" s="107"/>
      <c r="F3" s="149" t="s">
        <v>510</v>
      </c>
      <c r="G3" s="150"/>
    </row>
    <row r="4" spans="1:7" ht="27.95" customHeight="1">
      <c r="A4" s="167"/>
      <c r="B4" s="169"/>
      <c r="C4" s="169"/>
      <c r="D4" s="169"/>
      <c r="E4" s="108"/>
      <c r="F4" s="88" t="s">
        <v>511</v>
      </c>
      <c r="G4" s="96" t="s">
        <v>512</v>
      </c>
    </row>
    <row r="5" spans="1:7" ht="27.95" customHeight="1">
      <c r="A5" s="167"/>
      <c r="B5" s="169"/>
      <c r="C5" s="169"/>
      <c r="D5" s="169"/>
      <c r="E5" s="108" t="s">
        <v>514</v>
      </c>
      <c r="F5" s="170" t="s">
        <v>691</v>
      </c>
      <c r="G5" s="154" t="s">
        <v>692</v>
      </c>
    </row>
    <row r="6" spans="1:7" ht="27.95" customHeight="1">
      <c r="A6" s="167"/>
      <c r="B6" s="169"/>
      <c r="C6" s="169"/>
      <c r="D6" s="169"/>
      <c r="E6" s="108"/>
      <c r="F6" s="170"/>
      <c r="G6" s="155"/>
    </row>
    <row r="7" spans="1:7" s="4" customFormat="1" ht="55.5" customHeight="1">
      <c r="A7" s="167"/>
      <c r="B7" s="169"/>
      <c r="C7" s="169"/>
      <c r="D7" s="169"/>
      <c r="E7" s="108"/>
      <c r="F7" s="170"/>
      <c r="G7" s="155"/>
    </row>
    <row r="8" spans="1:7" ht="21" customHeight="1">
      <c r="A8" s="72" t="s">
        <v>100</v>
      </c>
      <c r="B8" s="137"/>
      <c r="C8" s="69"/>
      <c r="D8" s="68"/>
      <c r="E8" s="69"/>
      <c r="F8" s="86"/>
      <c r="G8" s="138"/>
    </row>
    <row r="9" spans="1:7" ht="31.5" customHeight="1">
      <c r="A9" s="109" t="s">
        <v>100</v>
      </c>
      <c r="B9" s="10" t="s">
        <v>248</v>
      </c>
      <c r="C9" s="110">
        <f>ROW()-8</f>
        <v>1</v>
      </c>
      <c r="D9" s="26" t="s">
        <v>503</v>
      </c>
      <c r="E9" s="67"/>
      <c r="F9" s="111"/>
      <c r="G9" s="104"/>
    </row>
    <row r="10" spans="1:7" ht="31.5" customHeight="1">
      <c r="A10" s="109"/>
      <c r="B10" s="10"/>
      <c r="C10" s="110">
        <f t="shared" ref="C10:C30" si="0">ROW()-8</f>
        <v>2</v>
      </c>
      <c r="D10" s="26" t="s">
        <v>399</v>
      </c>
      <c r="E10" s="67"/>
      <c r="F10" s="111"/>
      <c r="G10" s="104"/>
    </row>
    <row r="11" spans="1:7" ht="31.5" customHeight="1">
      <c r="A11" s="109"/>
      <c r="B11" s="10"/>
      <c r="C11" s="110">
        <f t="shared" si="0"/>
        <v>3</v>
      </c>
      <c r="D11" s="26" t="s">
        <v>366</v>
      </c>
      <c r="E11" s="67"/>
      <c r="F11" s="111"/>
      <c r="G11" s="104"/>
    </row>
    <row r="12" spans="1:7" ht="31.5" customHeight="1">
      <c r="A12" s="109"/>
      <c r="B12" s="10" t="s">
        <v>360</v>
      </c>
      <c r="C12" s="110">
        <f t="shared" si="0"/>
        <v>4</v>
      </c>
      <c r="D12" s="26" t="s">
        <v>122</v>
      </c>
      <c r="E12" s="67"/>
      <c r="F12" s="111"/>
      <c r="G12" s="104"/>
    </row>
    <row r="13" spans="1:7" ht="45" customHeight="1">
      <c r="A13" s="109"/>
      <c r="B13" s="10"/>
      <c r="C13" s="110">
        <f t="shared" si="0"/>
        <v>5</v>
      </c>
      <c r="D13" s="112" t="s">
        <v>394</v>
      </c>
      <c r="E13" s="67"/>
      <c r="F13" s="111"/>
      <c r="G13" s="104"/>
    </row>
    <row r="14" spans="1:7" ht="31.5" customHeight="1">
      <c r="A14" s="109"/>
      <c r="B14" s="10" t="s">
        <v>121</v>
      </c>
      <c r="C14" s="110">
        <f t="shared" si="0"/>
        <v>6</v>
      </c>
      <c r="D14" s="112" t="s">
        <v>22</v>
      </c>
      <c r="E14" s="67"/>
      <c r="F14" s="111"/>
      <c r="G14" s="104"/>
    </row>
    <row r="15" spans="1:7" ht="31.5" customHeight="1">
      <c r="A15" s="109"/>
      <c r="B15" s="10" t="s">
        <v>393</v>
      </c>
      <c r="C15" s="110">
        <f t="shared" si="0"/>
        <v>7</v>
      </c>
      <c r="D15" s="112" t="s">
        <v>359</v>
      </c>
      <c r="E15" s="67"/>
      <c r="F15" s="111"/>
      <c r="G15" s="104"/>
    </row>
    <row r="16" spans="1:7" ht="31.5" customHeight="1">
      <c r="A16" s="109"/>
      <c r="B16" s="10"/>
      <c r="C16" s="110">
        <f t="shared" si="0"/>
        <v>8</v>
      </c>
      <c r="D16" s="112" t="s">
        <v>187</v>
      </c>
      <c r="E16" s="67"/>
      <c r="F16" s="111"/>
      <c r="G16" s="104"/>
    </row>
    <row r="17" spans="1:7" ht="31.5" customHeight="1">
      <c r="A17" s="109"/>
      <c r="B17" s="10"/>
      <c r="C17" s="110">
        <f t="shared" si="0"/>
        <v>9</v>
      </c>
      <c r="D17" s="112" t="s">
        <v>21</v>
      </c>
      <c r="E17" s="67"/>
      <c r="F17" s="111"/>
      <c r="G17" s="104"/>
    </row>
    <row r="18" spans="1:7" ht="31.5" customHeight="1">
      <c r="A18" s="109"/>
      <c r="B18" s="10"/>
      <c r="C18" s="110">
        <f t="shared" si="0"/>
        <v>10</v>
      </c>
      <c r="D18" s="112" t="s">
        <v>391</v>
      </c>
      <c r="E18" s="67"/>
      <c r="F18" s="111"/>
      <c r="G18" s="104"/>
    </row>
    <row r="19" spans="1:7" ht="31.5" customHeight="1">
      <c r="A19" s="109"/>
      <c r="B19" s="10"/>
      <c r="C19" s="110">
        <f t="shared" si="0"/>
        <v>11</v>
      </c>
      <c r="D19" s="112" t="s">
        <v>241</v>
      </c>
      <c r="E19" s="67"/>
      <c r="F19" s="111"/>
      <c r="G19" s="104"/>
    </row>
    <row r="20" spans="1:7" ht="31.5" customHeight="1">
      <c r="A20" s="109"/>
      <c r="B20" s="10"/>
      <c r="C20" s="110">
        <f t="shared" si="0"/>
        <v>12</v>
      </c>
      <c r="D20" s="112" t="s">
        <v>240</v>
      </c>
      <c r="E20" s="67"/>
      <c r="F20" s="111"/>
      <c r="G20" s="104"/>
    </row>
    <row r="21" spans="1:7" ht="31.5" customHeight="1">
      <c r="A21" s="109"/>
      <c r="B21" s="10"/>
      <c r="C21" s="110">
        <f t="shared" si="0"/>
        <v>13</v>
      </c>
      <c r="D21" s="112" t="s">
        <v>396</v>
      </c>
      <c r="E21" s="67"/>
      <c r="F21" s="111"/>
      <c r="G21" s="104"/>
    </row>
    <row r="22" spans="1:7" ht="31.5" customHeight="1">
      <c r="A22" s="109"/>
      <c r="B22" s="10"/>
      <c r="C22" s="110">
        <f t="shared" si="0"/>
        <v>14</v>
      </c>
      <c r="D22" s="112" t="s">
        <v>363</v>
      </c>
      <c r="E22" s="67"/>
      <c r="F22" s="111"/>
      <c r="G22" s="104"/>
    </row>
    <row r="23" spans="1:7" ht="45.75" customHeight="1">
      <c r="A23" s="109"/>
      <c r="B23" s="10"/>
      <c r="C23" s="110">
        <f t="shared" si="0"/>
        <v>15</v>
      </c>
      <c r="D23" s="112" t="s">
        <v>235</v>
      </c>
      <c r="E23" s="67"/>
      <c r="F23" s="111"/>
      <c r="G23" s="104"/>
    </row>
    <row r="24" spans="1:7" ht="31.5" customHeight="1">
      <c r="A24" s="109"/>
      <c r="B24" s="10"/>
      <c r="C24" s="110">
        <f t="shared" si="0"/>
        <v>16</v>
      </c>
      <c r="D24" s="112" t="s">
        <v>236</v>
      </c>
      <c r="E24" s="67"/>
      <c r="F24" s="111"/>
      <c r="G24" s="104"/>
    </row>
    <row r="25" spans="1:7" ht="31.5" customHeight="1">
      <c r="A25" s="109"/>
      <c r="B25" s="10"/>
      <c r="C25" s="110">
        <f t="shared" si="0"/>
        <v>17</v>
      </c>
      <c r="D25" s="112" t="s">
        <v>237</v>
      </c>
      <c r="E25" s="67"/>
      <c r="F25" s="111"/>
      <c r="G25" s="104"/>
    </row>
    <row r="26" spans="1:7" ht="31.5" customHeight="1">
      <c r="A26" s="109"/>
      <c r="B26" s="10"/>
      <c r="C26" s="110">
        <f t="shared" si="0"/>
        <v>18</v>
      </c>
      <c r="D26" s="112" t="s">
        <v>238</v>
      </c>
      <c r="E26" s="67"/>
      <c r="F26" s="111"/>
      <c r="G26" s="104"/>
    </row>
    <row r="27" spans="1:7" ht="31.5" customHeight="1">
      <c r="A27" s="109"/>
      <c r="B27" s="113" t="s">
        <v>522</v>
      </c>
      <c r="C27" s="110">
        <f t="shared" si="0"/>
        <v>19</v>
      </c>
      <c r="D27" s="114" t="s">
        <v>644</v>
      </c>
      <c r="E27" s="67"/>
      <c r="F27" s="111"/>
      <c r="G27" s="104"/>
    </row>
    <row r="28" spans="1:7" ht="31.5" customHeight="1">
      <c r="A28" s="109"/>
      <c r="B28" s="10" t="s">
        <v>362</v>
      </c>
      <c r="C28" s="110">
        <f t="shared" si="0"/>
        <v>20</v>
      </c>
      <c r="D28" s="112" t="s">
        <v>239</v>
      </c>
      <c r="E28" s="67"/>
      <c r="F28" s="111"/>
      <c r="G28" s="104"/>
    </row>
    <row r="29" spans="1:7" ht="31.5" customHeight="1">
      <c r="A29" s="109"/>
      <c r="B29" s="10" t="s">
        <v>361</v>
      </c>
      <c r="C29" s="110">
        <f t="shared" si="0"/>
        <v>21</v>
      </c>
      <c r="D29" s="112" t="s">
        <v>188</v>
      </c>
      <c r="E29" s="67" t="s">
        <v>697</v>
      </c>
      <c r="F29" s="111"/>
      <c r="G29" s="104"/>
    </row>
    <row r="30" spans="1:7" ht="31.5" customHeight="1">
      <c r="A30" s="109"/>
      <c r="B30" s="10" t="s">
        <v>364</v>
      </c>
      <c r="C30" s="110">
        <f t="shared" si="0"/>
        <v>22</v>
      </c>
      <c r="D30" s="112" t="s">
        <v>365</v>
      </c>
      <c r="E30" s="67"/>
      <c r="F30" s="111"/>
      <c r="G30" s="104"/>
    </row>
    <row r="31" spans="1:7" ht="21" customHeight="1">
      <c r="A31" s="72" t="s">
        <v>211</v>
      </c>
      <c r="B31" s="137"/>
      <c r="C31" s="69"/>
      <c r="D31" s="68"/>
      <c r="E31" s="69"/>
      <c r="F31" s="86"/>
      <c r="G31" s="138"/>
    </row>
    <row r="32" spans="1:7" ht="31.5" customHeight="1">
      <c r="A32" s="109" t="s">
        <v>374</v>
      </c>
      <c r="B32" s="10" t="s">
        <v>375</v>
      </c>
      <c r="C32" s="110">
        <f>ROW()-9</f>
        <v>23</v>
      </c>
      <c r="D32" s="26" t="s">
        <v>7</v>
      </c>
      <c r="E32" s="14" t="s">
        <v>693</v>
      </c>
      <c r="F32" s="94"/>
      <c r="G32" s="104"/>
    </row>
    <row r="33" spans="1:7" ht="31.5" customHeight="1">
      <c r="A33" s="109"/>
      <c r="B33" s="10"/>
      <c r="C33" s="110">
        <f t="shared" ref="C33:C63" si="1">ROW()-9</f>
        <v>24</v>
      </c>
      <c r="D33" s="26" t="s">
        <v>463</v>
      </c>
      <c r="E33" s="14" t="s">
        <v>693</v>
      </c>
      <c r="F33" s="94"/>
      <c r="G33" s="104"/>
    </row>
    <row r="34" spans="1:7" ht="31.5" customHeight="1">
      <c r="A34" s="109"/>
      <c r="B34" s="10"/>
      <c r="C34" s="110">
        <f t="shared" si="1"/>
        <v>25</v>
      </c>
      <c r="D34" s="26" t="s">
        <v>8</v>
      </c>
      <c r="E34" s="14" t="s">
        <v>693</v>
      </c>
      <c r="F34" s="94"/>
      <c r="G34" s="104"/>
    </row>
    <row r="35" spans="1:7" ht="31.5" customHeight="1">
      <c r="A35" s="109"/>
      <c r="B35" s="10"/>
      <c r="C35" s="110">
        <f t="shared" si="1"/>
        <v>26</v>
      </c>
      <c r="D35" s="26" t="s">
        <v>368</v>
      </c>
      <c r="E35" s="14" t="s">
        <v>693</v>
      </c>
      <c r="F35" s="94"/>
      <c r="G35" s="104"/>
    </row>
    <row r="36" spans="1:7" ht="31.5" customHeight="1">
      <c r="A36" s="109"/>
      <c r="B36" s="10"/>
      <c r="C36" s="110">
        <f t="shared" si="1"/>
        <v>27</v>
      </c>
      <c r="D36" s="26" t="s">
        <v>464</v>
      </c>
      <c r="E36" s="14" t="s">
        <v>693</v>
      </c>
      <c r="F36" s="94"/>
      <c r="G36" s="104"/>
    </row>
    <row r="37" spans="1:7" ht="31.5" customHeight="1">
      <c r="A37" s="109"/>
      <c r="B37" s="10"/>
      <c r="C37" s="110">
        <f t="shared" si="1"/>
        <v>28</v>
      </c>
      <c r="D37" s="26" t="s">
        <v>367</v>
      </c>
      <c r="E37" s="14" t="s">
        <v>693</v>
      </c>
      <c r="F37" s="94"/>
      <c r="G37" s="104"/>
    </row>
    <row r="38" spans="1:7" ht="31.5" customHeight="1">
      <c r="A38" s="109"/>
      <c r="B38" s="10"/>
      <c r="C38" s="110">
        <f t="shared" si="1"/>
        <v>29</v>
      </c>
      <c r="D38" s="26" t="s">
        <v>465</v>
      </c>
      <c r="E38" s="14" t="s">
        <v>693</v>
      </c>
      <c r="F38" s="94"/>
      <c r="G38" s="104"/>
    </row>
    <row r="39" spans="1:7" ht="31.5" customHeight="1">
      <c r="A39" s="109"/>
      <c r="B39" s="10"/>
      <c r="C39" s="110">
        <f t="shared" si="1"/>
        <v>30</v>
      </c>
      <c r="D39" s="26" t="s">
        <v>9</v>
      </c>
      <c r="E39" s="14" t="s">
        <v>693</v>
      </c>
      <c r="F39" s="94"/>
      <c r="G39" s="104"/>
    </row>
    <row r="40" spans="1:7" ht="31.5" customHeight="1">
      <c r="A40" s="109"/>
      <c r="B40" s="10"/>
      <c r="C40" s="110">
        <f t="shared" si="1"/>
        <v>31</v>
      </c>
      <c r="D40" s="26" t="s">
        <v>10</v>
      </c>
      <c r="E40" s="14" t="s">
        <v>693</v>
      </c>
      <c r="F40" s="94"/>
      <c r="G40" s="104"/>
    </row>
    <row r="41" spans="1:7" ht="31.5" customHeight="1">
      <c r="A41" s="109"/>
      <c r="B41" s="10"/>
      <c r="C41" s="110">
        <f t="shared" si="1"/>
        <v>32</v>
      </c>
      <c r="D41" s="26" t="s">
        <v>11</v>
      </c>
      <c r="E41" s="14" t="s">
        <v>693</v>
      </c>
      <c r="F41" s="94"/>
      <c r="G41" s="115"/>
    </row>
    <row r="42" spans="1:7" ht="54" customHeight="1">
      <c r="A42" s="109"/>
      <c r="B42" s="10"/>
      <c r="C42" s="110">
        <f t="shared" si="1"/>
        <v>33</v>
      </c>
      <c r="D42" s="26" t="s">
        <v>466</v>
      </c>
      <c r="E42" s="14" t="s">
        <v>693</v>
      </c>
      <c r="F42" s="94"/>
      <c r="G42" s="104"/>
    </row>
    <row r="43" spans="1:7" ht="40.5" customHeight="1">
      <c r="A43" s="109" t="s">
        <v>373</v>
      </c>
      <c r="B43" s="10" t="s">
        <v>372</v>
      </c>
      <c r="C43" s="110">
        <f t="shared" si="1"/>
        <v>34</v>
      </c>
      <c r="D43" s="26" t="s">
        <v>242</v>
      </c>
      <c r="E43" s="14" t="s">
        <v>693</v>
      </c>
      <c r="F43" s="94"/>
      <c r="G43" s="104"/>
    </row>
    <row r="44" spans="1:7" ht="31.5" customHeight="1">
      <c r="A44" s="109"/>
      <c r="B44" s="10"/>
      <c r="C44" s="110">
        <f t="shared" si="1"/>
        <v>35</v>
      </c>
      <c r="D44" s="26" t="s">
        <v>12</v>
      </c>
      <c r="E44" s="14" t="s">
        <v>693</v>
      </c>
      <c r="F44" s="94"/>
      <c r="G44" s="104"/>
    </row>
    <row r="45" spans="1:7" ht="31.5" customHeight="1">
      <c r="A45" s="109"/>
      <c r="B45" s="10"/>
      <c r="C45" s="110">
        <f t="shared" si="1"/>
        <v>36</v>
      </c>
      <c r="D45" s="26" t="s">
        <v>13</v>
      </c>
      <c r="E45" s="14" t="s">
        <v>693</v>
      </c>
      <c r="F45" s="94"/>
      <c r="G45" s="104"/>
    </row>
    <row r="46" spans="1:7" ht="31.5" customHeight="1">
      <c r="A46" s="109"/>
      <c r="B46" s="10"/>
      <c r="C46" s="110">
        <f t="shared" si="1"/>
        <v>37</v>
      </c>
      <c r="D46" s="26" t="s">
        <v>221</v>
      </c>
      <c r="E46" s="14" t="s">
        <v>693</v>
      </c>
      <c r="F46" s="94"/>
      <c r="G46" s="104"/>
    </row>
    <row r="47" spans="1:7" ht="31.5" customHeight="1">
      <c r="A47" s="109"/>
      <c r="B47" s="10"/>
      <c r="C47" s="110">
        <f t="shared" si="1"/>
        <v>38</v>
      </c>
      <c r="D47" s="26" t="s">
        <v>14</v>
      </c>
      <c r="E47" s="14" t="s">
        <v>693</v>
      </c>
      <c r="F47" s="94"/>
      <c r="G47" s="104"/>
    </row>
    <row r="48" spans="1:7" ht="31.5" customHeight="1">
      <c r="A48" s="109"/>
      <c r="B48" s="10"/>
      <c r="C48" s="110">
        <f t="shared" si="1"/>
        <v>39</v>
      </c>
      <c r="D48" s="26" t="s">
        <v>15</v>
      </c>
      <c r="E48" s="14" t="s">
        <v>693</v>
      </c>
      <c r="F48" s="94"/>
      <c r="G48" s="104"/>
    </row>
    <row r="49" spans="1:7" ht="31.5" customHeight="1">
      <c r="A49" s="109"/>
      <c r="B49" s="10"/>
      <c r="C49" s="110">
        <f t="shared" si="1"/>
        <v>40</v>
      </c>
      <c r="D49" s="26" t="s">
        <v>467</v>
      </c>
      <c r="E49" s="14" t="s">
        <v>693</v>
      </c>
      <c r="F49" s="94"/>
      <c r="G49" s="104"/>
    </row>
    <row r="50" spans="1:7" ht="31.5" customHeight="1">
      <c r="A50" s="109"/>
      <c r="B50" s="10"/>
      <c r="C50" s="110">
        <f t="shared" si="1"/>
        <v>41</v>
      </c>
      <c r="D50" s="26" t="s">
        <v>468</v>
      </c>
      <c r="E50" s="14" t="s">
        <v>693</v>
      </c>
      <c r="F50" s="94"/>
      <c r="G50" s="104"/>
    </row>
    <row r="51" spans="1:7" ht="31.5" customHeight="1">
      <c r="A51" s="109"/>
      <c r="B51" s="10"/>
      <c r="C51" s="110">
        <f t="shared" si="1"/>
        <v>42</v>
      </c>
      <c r="D51" s="26" t="s">
        <v>645</v>
      </c>
      <c r="E51" s="14" t="s">
        <v>693</v>
      </c>
      <c r="F51" s="94"/>
      <c r="G51" s="104"/>
    </row>
    <row r="52" spans="1:7" ht="31.5" customHeight="1">
      <c r="A52" s="109"/>
      <c r="B52" s="10" t="s">
        <v>371</v>
      </c>
      <c r="C52" s="110">
        <f t="shared" si="1"/>
        <v>43</v>
      </c>
      <c r="D52" s="26" t="s">
        <v>376</v>
      </c>
      <c r="E52" s="14" t="s">
        <v>693</v>
      </c>
      <c r="F52" s="94"/>
      <c r="G52" s="104"/>
    </row>
    <row r="53" spans="1:7" ht="31.5" customHeight="1">
      <c r="A53" s="109"/>
      <c r="B53" s="10"/>
      <c r="C53" s="110">
        <f t="shared" si="1"/>
        <v>44</v>
      </c>
      <c r="D53" s="26" t="s">
        <v>222</v>
      </c>
      <c r="E53" s="14" t="s">
        <v>693</v>
      </c>
      <c r="F53" s="94"/>
      <c r="G53" s="104"/>
    </row>
    <row r="54" spans="1:7" ht="31.5" customHeight="1">
      <c r="A54" s="109"/>
      <c r="B54" s="10"/>
      <c r="C54" s="110">
        <f t="shared" si="1"/>
        <v>45</v>
      </c>
      <c r="D54" s="26" t="s">
        <v>377</v>
      </c>
      <c r="E54" s="14" t="s">
        <v>693</v>
      </c>
      <c r="F54" s="94"/>
      <c r="G54" s="104"/>
    </row>
    <row r="55" spans="1:7" ht="31.5" customHeight="1">
      <c r="A55" s="109"/>
      <c r="B55" s="10"/>
      <c r="C55" s="110">
        <f t="shared" si="1"/>
        <v>46</v>
      </c>
      <c r="D55" s="26" t="s">
        <v>16</v>
      </c>
      <c r="E55" s="14" t="s">
        <v>693</v>
      </c>
      <c r="F55" s="94"/>
      <c r="G55" s="104"/>
    </row>
    <row r="56" spans="1:7" ht="31.5" customHeight="1">
      <c r="A56" s="109"/>
      <c r="B56" s="10"/>
      <c r="C56" s="110">
        <f t="shared" si="1"/>
        <v>47</v>
      </c>
      <c r="D56" s="26" t="s">
        <v>20</v>
      </c>
      <c r="E56" s="14" t="s">
        <v>693</v>
      </c>
      <c r="F56" s="94"/>
      <c r="G56" s="104"/>
    </row>
    <row r="57" spans="1:7" ht="39.75" customHeight="1">
      <c r="A57" s="109"/>
      <c r="B57" s="10" t="s">
        <v>369</v>
      </c>
      <c r="C57" s="110">
        <f t="shared" si="1"/>
        <v>48</v>
      </c>
      <c r="D57" s="26" t="s">
        <v>378</v>
      </c>
      <c r="E57" s="14" t="s">
        <v>693</v>
      </c>
      <c r="F57" s="94"/>
      <c r="G57" s="104"/>
    </row>
    <row r="58" spans="1:7" ht="31.5" customHeight="1">
      <c r="A58" s="109"/>
      <c r="B58" s="10"/>
      <c r="C58" s="110">
        <f t="shared" si="1"/>
        <v>49</v>
      </c>
      <c r="D58" s="26" t="s">
        <v>243</v>
      </c>
      <c r="E58" s="14" t="s">
        <v>693</v>
      </c>
      <c r="F58" s="94"/>
      <c r="G58" s="104"/>
    </row>
    <row r="59" spans="1:7" ht="31.5" customHeight="1">
      <c r="A59" s="109"/>
      <c r="B59" s="10"/>
      <c r="C59" s="110">
        <f t="shared" si="1"/>
        <v>50</v>
      </c>
      <c r="D59" s="26" t="s">
        <v>498</v>
      </c>
      <c r="E59" s="14" t="s">
        <v>693</v>
      </c>
      <c r="F59" s="94"/>
      <c r="G59" s="104"/>
    </row>
    <row r="60" spans="1:7" ht="31.5" customHeight="1">
      <c r="A60" s="109"/>
      <c r="B60" s="10"/>
      <c r="C60" s="110">
        <f t="shared" si="1"/>
        <v>51</v>
      </c>
      <c r="D60" s="26" t="s">
        <v>17</v>
      </c>
      <c r="E60" s="14" t="s">
        <v>693</v>
      </c>
      <c r="F60" s="94"/>
      <c r="G60" s="104"/>
    </row>
    <row r="61" spans="1:7" ht="30.75" customHeight="1">
      <c r="A61" s="109"/>
      <c r="B61" s="10"/>
      <c r="C61" s="110">
        <f t="shared" si="1"/>
        <v>52</v>
      </c>
      <c r="D61" s="26" t="s">
        <v>370</v>
      </c>
      <c r="E61" s="14" t="s">
        <v>693</v>
      </c>
      <c r="F61" s="94"/>
      <c r="G61" s="104"/>
    </row>
    <row r="62" spans="1:7" ht="31.5" customHeight="1">
      <c r="A62" s="109"/>
      <c r="B62" s="10"/>
      <c r="C62" s="110">
        <f t="shared" si="1"/>
        <v>53</v>
      </c>
      <c r="D62" s="26" t="s">
        <v>18</v>
      </c>
      <c r="E62" s="14" t="s">
        <v>693</v>
      </c>
      <c r="F62" s="94"/>
      <c r="G62" s="104"/>
    </row>
    <row r="63" spans="1:7" ht="31.5" customHeight="1">
      <c r="A63" s="109"/>
      <c r="B63" s="10"/>
      <c r="C63" s="110">
        <f t="shared" si="1"/>
        <v>54</v>
      </c>
      <c r="D63" s="26" t="s">
        <v>19</v>
      </c>
      <c r="E63" s="14" t="s">
        <v>693</v>
      </c>
      <c r="F63" s="94"/>
      <c r="G63" s="104"/>
    </row>
    <row r="64" spans="1:7" ht="21" customHeight="1">
      <c r="A64" s="72" t="s">
        <v>646</v>
      </c>
      <c r="B64" s="137"/>
      <c r="C64" s="69"/>
      <c r="D64" s="68"/>
      <c r="E64" s="69"/>
      <c r="F64" s="86"/>
      <c r="G64" s="138"/>
    </row>
    <row r="65" spans="1:7" s="70" customFormat="1" ht="31.5" customHeight="1">
      <c r="A65" s="116" t="s">
        <v>647</v>
      </c>
      <c r="B65" s="117" t="s">
        <v>648</v>
      </c>
      <c r="C65" s="25">
        <f>ROW()-10</f>
        <v>55</v>
      </c>
      <c r="D65" s="5" t="s">
        <v>649</v>
      </c>
      <c r="E65" s="14" t="s">
        <v>693</v>
      </c>
      <c r="F65" s="118"/>
      <c r="G65" s="119"/>
    </row>
    <row r="66" spans="1:7" s="70" customFormat="1" ht="31.5" customHeight="1">
      <c r="A66" s="116"/>
      <c r="B66" s="117" t="s">
        <v>650</v>
      </c>
      <c r="C66" s="25">
        <f t="shared" ref="C66:C129" si="2">ROW()-10</f>
        <v>56</v>
      </c>
      <c r="D66" s="5" t="s">
        <v>651</v>
      </c>
      <c r="E66" s="14" t="s">
        <v>693</v>
      </c>
      <c r="F66" s="118"/>
      <c r="G66" s="119"/>
    </row>
    <row r="67" spans="1:7" s="70" customFormat="1" ht="31.5" customHeight="1">
      <c r="A67" s="116"/>
      <c r="B67" s="117"/>
      <c r="C67" s="25">
        <f t="shared" si="2"/>
        <v>57</v>
      </c>
      <c r="D67" s="5" t="s">
        <v>652</v>
      </c>
      <c r="E67" s="14" t="s">
        <v>693</v>
      </c>
      <c r="F67" s="118"/>
      <c r="G67" s="119"/>
    </row>
    <row r="68" spans="1:7" s="70" customFormat="1" ht="31.5" customHeight="1">
      <c r="A68" s="116"/>
      <c r="B68" s="117"/>
      <c r="C68" s="25">
        <f t="shared" si="2"/>
        <v>58</v>
      </c>
      <c r="D68" s="5" t="s">
        <v>653</v>
      </c>
      <c r="E68" s="14" t="s">
        <v>693</v>
      </c>
      <c r="F68" s="118"/>
      <c r="G68" s="119"/>
    </row>
    <row r="69" spans="1:7" s="70" customFormat="1" ht="31.5" customHeight="1">
      <c r="A69" s="116"/>
      <c r="B69" s="117"/>
      <c r="C69" s="25">
        <f t="shared" si="2"/>
        <v>59</v>
      </c>
      <c r="D69" s="5" t="s">
        <v>654</v>
      </c>
      <c r="E69" s="14" t="s">
        <v>693</v>
      </c>
      <c r="F69" s="118"/>
      <c r="G69" s="119"/>
    </row>
    <row r="70" spans="1:7" s="70" customFormat="1" ht="31.5" customHeight="1">
      <c r="A70" s="116"/>
      <c r="B70" s="117"/>
      <c r="C70" s="25">
        <f t="shared" si="2"/>
        <v>60</v>
      </c>
      <c r="D70" s="5" t="s">
        <v>655</v>
      </c>
      <c r="E70" s="14" t="s">
        <v>693</v>
      </c>
      <c r="F70" s="118"/>
      <c r="G70" s="119"/>
    </row>
    <row r="71" spans="1:7" s="70" customFormat="1" ht="31.5" customHeight="1">
      <c r="A71" s="116"/>
      <c r="B71" s="117"/>
      <c r="C71" s="25">
        <f t="shared" si="2"/>
        <v>61</v>
      </c>
      <c r="D71" s="5" t="s">
        <v>656</v>
      </c>
      <c r="E71" s="14" t="s">
        <v>693</v>
      </c>
      <c r="F71" s="118"/>
      <c r="G71" s="119"/>
    </row>
    <row r="72" spans="1:7" s="70" customFormat="1" ht="31.5" customHeight="1">
      <c r="A72" s="116"/>
      <c r="B72" s="117"/>
      <c r="C72" s="25">
        <f t="shared" si="2"/>
        <v>62</v>
      </c>
      <c r="D72" s="5" t="s">
        <v>657</v>
      </c>
      <c r="E72" s="14" t="s">
        <v>693</v>
      </c>
      <c r="F72" s="118"/>
      <c r="G72" s="119"/>
    </row>
    <row r="73" spans="1:7" ht="31.5" customHeight="1">
      <c r="A73" s="109" t="s">
        <v>380</v>
      </c>
      <c r="B73" s="10" t="s">
        <v>23</v>
      </c>
      <c r="C73" s="25">
        <f t="shared" si="2"/>
        <v>63</v>
      </c>
      <c r="D73" s="26" t="s">
        <v>24</v>
      </c>
      <c r="E73" s="14" t="s">
        <v>693</v>
      </c>
      <c r="F73" s="94"/>
      <c r="G73" s="104"/>
    </row>
    <row r="74" spans="1:7" ht="31.5" customHeight="1">
      <c r="A74" s="109"/>
      <c r="B74" s="10"/>
      <c r="C74" s="25">
        <f t="shared" si="2"/>
        <v>64</v>
      </c>
      <c r="D74" s="26" t="s">
        <v>189</v>
      </c>
      <c r="E74" s="14" t="s">
        <v>693</v>
      </c>
      <c r="F74" s="94"/>
      <c r="G74" s="104"/>
    </row>
    <row r="75" spans="1:7" ht="31.5" customHeight="1">
      <c r="A75" s="109"/>
      <c r="B75" s="10"/>
      <c r="C75" s="25">
        <f t="shared" si="2"/>
        <v>65</v>
      </c>
      <c r="D75" s="26" t="s">
        <v>658</v>
      </c>
      <c r="E75" s="14" t="s">
        <v>693</v>
      </c>
      <c r="F75" s="94"/>
      <c r="G75" s="104"/>
    </row>
    <row r="76" spans="1:7" ht="31.5" customHeight="1">
      <c r="A76" s="109"/>
      <c r="B76" s="10"/>
      <c r="C76" s="25">
        <f t="shared" si="2"/>
        <v>66</v>
      </c>
      <c r="D76" s="26" t="s">
        <v>659</v>
      </c>
      <c r="E76" s="14" t="s">
        <v>693</v>
      </c>
      <c r="F76" s="94"/>
      <c r="G76" s="104"/>
    </row>
    <row r="77" spans="1:7" ht="45" customHeight="1">
      <c r="A77" s="109"/>
      <c r="B77" s="10"/>
      <c r="C77" s="25">
        <f t="shared" si="2"/>
        <v>67</v>
      </c>
      <c r="D77" s="26" t="s">
        <v>379</v>
      </c>
      <c r="E77" s="14" t="s">
        <v>693</v>
      </c>
      <c r="F77" s="94"/>
      <c r="G77" s="104"/>
    </row>
    <row r="78" spans="1:7" ht="31.5" customHeight="1">
      <c r="A78" s="109"/>
      <c r="B78" s="10"/>
      <c r="C78" s="25">
        <f t="shared" si="2"/>
        <v>68</v>
      </c>
      <c r="D78" s="26" t="s">
        <v>190</v>
      </c>
      <c r="E78" s="14" t="s">
        <v>693</v>
      </c>
      <c r="F78" s="94"/>
      <c r="G78" s="104"/>
    </row>
    <row r="79" spans="1:7" ht="31.5" customHeight="1">
      <c r="A79" s="109"/>
      <c r="B79" s="10"/>
      <c r="C79" s="25">
        <f t="shared" si="2"/>
        <v>69</v>
      </c>
      <c r="D79" s="26" t="s">
        <v>25</v>
      </c>
      <c r="E79" s="14" t="s">
        <v>693</v>
      </c>
      <c r="F79" s="94"/>
      <c r="G79" s="104"/>
    </row>
    <row r="80" spans="1:7" ht="31.5" customHeight="1">
      <c r="A80" s="109"/>
      <c r="B80" s="10"/>
      <c r="C80" s="25">
        <f t="shared" si="2"/>
        <v>70</v>
      </c>
      <c r="D80" s="26" t="s">
        <v>26</v>
      </c>
      <c r="E80" s="14" t="s">
        <v>693</v>
      </c>
      <c r="F80" s="94"/>
      <c r="G80" s="104"/>
    </row>
    <row r="81" spans="1:7" ht="31.5" customHeight="1">
      <c r="A81" s="109"/>
      <c r="B81" s="10" t="s">
        <v>27</v>
      </c>
      <c r="C81" s="25">
        <f t="shared" si="2"/>
        <v>71</v>
      </c>
      <c r="D81" s="26" t="s">
        <v>28</v>
      </c>
      <c r="E81" s="14" t="s">
        <v>693</v>
      </c>
      <c r="F81" s="94"/>
      <c r="G81" s="104"/>
    </row>
    <row r="82" spans="1:7" ht="31.5" customHeight="1">
      <c r="A82" s="109"/>
      <c r="B82" s="10"/>
      <c r="C82" s="25">
        <f t="shared" si="2"/>
        <v>72</v>
      </c>
      <c r="D82" s="26" t="s">
        <v>29</v>
      </c>
      <c r="E82" s="14" t="s">
        <v>693</v>
      </c>
      <c r="F82" s="94"/>
      <c r="G82" s="104"/>
    </row>
    <row r="83" spans="1:7" ht="31.5" customHeight="1">
      <c r="A83" s="109"/>
      <c r="B83" s="10"/>
      <c r="C83" s="25">
        <f t="shared" si="2"/>
        <v>73</v>
      </c>
      <c r="D83" s="26" t="s">
        <v>30</v>
      </c>
      <c r="E83" s="14" t="s">
        <v>693</v>
      </c>
      <c r="F83" s="94"/>
      <c r="G83" s="104"/>
    </row>
    <row r="84" spans="1:7" ht="31.5" customHeight="1">
      <c r="A84" s="109"/>
      <c r="B84" s="10"/>
      <c r="C84" s="25">
        <f t="shared" si="2"/>
        <v>74</v>
      </c>
      <c r="D84" s="26" t="s">
        <v>31</v>
      </c>
      <c r="E84" s="14" t="s">
        <v>693</v>
      </c>
      <c r="F84" s="94"/>
      <c r="G84" s="104"/>
    </row>
    <row r="85" spans="1:7" ht="31.5" customHeight="1">
      <c r="A85" s="109"/>
      <c r="B85" s="10"/>
      <c r="C85" s="25">
        <f t="shared" si="2"/>
        <v>75</v>
      </c>
      <c r="D85" s="26" t="s">
        <v>32</v>
      </c>
      <c r="E85" s="14" t="s">
        <v>693</v>
      </c>
      <c r="F85" s="94"/>
      <c r="G85" s="104"/>
    </row>
    <row r="86" spans="1:7" ht="31.5" customHeight="1">
      <c r="A86" s="109"/>
      <c r="B86" s="10"/>
      <c r="C86" s="25">
        <f t="shared" si="2"/>
        <v>76</v>
      </c>
      <c r="D86" s="26" t="s">
        <v>33</v>
      </c>
      <c r="E86" s="14" t="s">
        <v>693</v>
      </c>
      <c r="F86" s="94"/>
      <c r="G86" s="104"/>
    </row>
    <row r="87" spans="1:7" ht="31.5" customHeight="1">
      <c r="A87" s="109"/>
      <c r="B87" s="10" t="s">
        <v>34</v>
      </c>
      <c r="C87" s="25">
        <f t="shared" si="2"/>
        <v>77</v>
      </c>
      <c r="D87" s="26" t="s">
        <v>35</v>
      </c>
      <c r="E87" s="14" t="s">
        <v>693</v>
      </c>
      <c r="F87" s="94"/>
      <c r="G87" s="104"/>
    </row>
    <row r="88" spans="1:7" ht="31.5" customHeight="1">
      <c r="A88" s="109"/>
      <c r="B88" s="10"/>
      <c r="C88" s="25">
        <f t="shared" si="2"/>
        <v>78</v>
      </c>
      <c r="D88" s="26" t="s">
        <v>191</v>
      </c>
      <c r="E88" s="14" t="s">
        <v>693</v>
      </c>
      <c r="F88" s="94"/>
      <c r="G88" s="104"/>
    </row>
    <row r="89" spans="1:7" ht="31.5" customHeight="1">
      <c r="A89" s="109"/>
      <c r="B89" s="10"/>
      <c r="C89" s="25">
        <f t="shared" si="2"/>
        <v>79</v>
      </c>
      <c r="D89" s="26" t="s">
        <v>469</v>
      </c>
      <c r="E89" s="14" t="s">
        <v>693</v>
      </c>
      <c r="F89" s="94"/>
      <c r="G89" s="104"/>
    </row>
    <row r="90" spans="1:7" ht="31.5" customHeight="1">
      <c r="A90" s="109"/>
      <c r="B90" s="10"/>
      <c r="C90" s="25">
        <f t="shared" si="2"/>
        <v>80</v>
      </c>
      <c r="D90" s="26" t="s">
        <v>470</v>
      </c>
      <c r="E90" s="14" t="s">
        <v>693</v>
      </c>
      <c r="F90" s="94"/>
      <c r="G90" s="104"/>
    </row>
    <row r="91" spans="1:7" ht="31.5" customHeight="1">
      <c r="A91" s="109" t="s">
        <v>36</v>
      </c>
      <c r="B91" s="10" t="s">
        <v>37</v>
      </c>
      <c r="C91" s="25">
        <f t="shared" si="2"/>
        <v>81</v>
      </c>
      <c r="D91" s="26" t="s">
        <v>38</v>
      </c>
      <c r="E91" s="14" t="s">
        <v>693</v>
      </c>
      <c r="F91" s="94"/>
      <c r="G91" s="104"/>
    </row>
    <row r="92" spans="1:7" ht="31.5" customHeight="1">
      <c r="A92" s="109"/>
      <c r="B92" s="10"/>
      <c r="C92" s="25">
        <f t="shared" si="2"/>
        <v>82</v>
      </c>
      <c r="D92" s="26" t="s">
        <v>39</v>
      </c>
      <c r="E92" s="14" t="s">
        <v>693</v>
      </c>
      <c r="F92" s="94"/>
      <c r="G92" s="104"/>
    </row>
    <row r="93" spans="1:7" ht="31.5" customHeight="1">
      <c r="A93" s="109"/>
      <c r="B93" s="10"/>
      <c r="C93" s="25">
        <f t="shared" si="2"/>
        <v>83</v>
      </c>
      <c r="D93" s="26" t="s">
        <v>40</v>
      </c>
      <c r="E93" s="14" t="s">
        <v>693</v>
      </c>
      <c r="F93" s="94"/>
      <c r="G93" s="104"/>
    </row>
    <row r="94" spans="1:7" ht="31.5" customHeight="1">
      <c r="A94" s="109"/>
      <c r="B94" s="10"/>
      <c r="C94" s="25">
        <f t="shared" si="2"/>
        <v>84</v>
      </c>
      <c r="D94" s="26" t="s">
        <v>41</v>
      </c>
      <c r="E94" s="14" t="s">
        <v>693</v>
      </c>
      <c r="F94" s="94"/>
      <c r="G94" s="104"/>
    </row>
    <row r="95" spans="1:7" ht="31.5" customHeight="1">
      <c r="A95" s="109"/>
      <c r="B95" s="10"/>
      <c r="C95" s="25">
        <f t="shared" si="2"/>
        <v>85</v>
      </c>
      <c r="D95" s="26" t="s">
        <v>42</v>
      </c>
      <c r="E95" s="14" t="s">
        <v>693</v>
      </c>
      <c r="F95" s="94"/>
      <c r="G95" s="104"/>
    </row>
    <row r="96" spans="1:7" ht="31.5" customHeight="1">
      <c r="A96" s="109"/>
      <c r="B96" s="10" t="s">
        <v>43</v>
      </c>
      <c r="C96" s="25">
        <f t="shared" si="2"/>
        <v>86</v>
      </c>
      <c r="D96" s="26" t="s">
        <v>44</v>
      </c>
      <c r="E96" s="14" t="s">
        <v>693</v>
      </c>
      <c r="F96" s="94"/>
      <c r="G96" s="104"/>
    </row>
    <row r="97" spans="1:7" ht="31.5" customHeight="1">
      <c r="A97" s="109"/>
      <c r="B97" s="10"/>
      <c r="C97" s="25">
        <f t="shared" si="2"/>
        <v>87</v>
      </c>
      <c r="D97" s="26" t="s">
        <v>45</v>
      </c>
      <c r="E97" s="14" t="s">
        <v>693</v>
      </c>
      <c r="F97" s="94"/>
      <c r="G97" s="104"/>
    </row>
    <row r="98" spans="1:7" ht="31.5" customHeight="1">
      <c r="A98" s="109"/>
      <c r="B98" s="10"/>
      <c r="C98" s="25">
        <f t="shared" si="2"/>
        <v>88</v>
      </c>
      <c r="D98" s="26" t="s">
        <v>46</v>
      </c>
      <c r="E98" s="14" t="s">
        <v>693</v>
      </c>
      <c r="F98" s="94"/>
      <c r="G98" s="104"/>
    </row>
    <row r="99" spans="1:7" ht="31.5" customHeight="1">
      <c r="A99" s="109"/>
      <c r="B99" s="10"/>
      <c r="C99" s="25">
        <f t="shared" si="2"/>
        <v>89</v>
      </c>
      <c r="D99" s="26" t="s">
        <v>47</v>
      </c>
      <c r="E99" s="14" t="s">
        <v>693</v>
      </c>
      <c r="F99" s="94"/>
      <c r="G99" s="104"/>
    </row>
    <row r="100" spans="1:7" ht="31.5" customHeight="1">
      <c r="A100" s="109"/>
      <c r="B100" s="120" t="s">
        <v>381</v>
      </c>
      <c r="C100" s="25">
        <f t="shared" si="2"/>
        <v>90</v>
      </c>
      <c r="D100" s="26" t="s">
        <v>383</v>
      </c>
      <c r="E100" s="14" t="s">
        <v>693</v>
      </c>
      <c r="F100" s="94"/>
      <c r="G100" s="104"/>
    </row>
    <row r="101" spans="1:7" ht="31.5" customHeight="1">
      <c r="A101" s="109"/>
      <c r="B101" s="120"/>
      <c r="C101" s="25">
        <f t="shared" si="2"/>
        <v>91</v>
      </c>
      <c r="D101" s="26" t="s">
        <v>48</v>
      </c>
      <c r="E101" s="14" t="s">
        <v>693</v>
      </c>
      <c r="F101" s="94"/>
      <c r="G101" s="104"/>
    </row>
    <row r="102" spans="1:7" ht="31.5" customHeight="1">
      <c r="A102" s="109"/>
      <c r="B102" s="120"/>
      <c r="C102" s="25">
        <f t="shared" si="2"/>
        <v>92</v>
      </c>
      <c r="D102" s="26" t="s">
        <v>382</v>
      </c>
      <c r="E102" s="14" t="s">
        <v>693</v>
      </c>
      <c r="F102" s="94"/>
      <c r="G102" s="104"/>
    </row>
    <row r="103" spans="1:7" ht="31.5" customHeight="1">
      <c r="A103" s="109"/>
      <c r="B103" s="120"/>
      <c r="C103" s="25">
        <f t="shared" si="2"/>
        <v>93</v>
      </c>
      <c r="D103" s="26" t="s">
        <v>49</v>
      </c>
      <c r="E103" s="14" t="s">
        <v>693</v>
      </c>
      <c r="F103" s="94"/>
      <c r="G103" s="104"/>
    </row>
    <row r="104" spans="1:7" ht="31.5" customHeight="1">
      <c r="A104" s="109"/>
      <c r="B104" s="120"/>
      <c r="C104" s="25">
        <f t="shared" si="2"/>
        <v>94</v>
      </c>
      <c r="D104" s="26" t="s">
        <v>471</v>
      </c>
      <c r="E104" s="14" t="s">
        <v>693</v>
      </c>
      <c r="F104" s="94"/>
      <c r="G104" s="104"/>
    </row>
    <row r="105" spans="1:7" ht="31.5" customHeight="1">
      <c r="A105" s="109"/>
      <c r="B105" s="120"/>
      <c r="C105" s="25">
        <f t="shared" si="2"/>
        <v>95</v>
      </c>
      <c r="D105" s="26" t="s">
        <v>472</v>
      </c>
      <c r="E105" s="14" t="s">
        <v>693</v>
      </c>
      <c r="F105" s="94"/>
      <c r="G105" s="104"/>
    </row>
    <row r="106" spans="1:7" ht="31.5" customHeight="1">
      <c r="A106" s="109"/>
      <c r="B106" s="120"/>
      <c r="C106" s="25">
        <f t="shared" si="2"/>
        <v>96</v>
      </c>
      <c r="D106" s="26" t="s">
        <v>50</v>
      </c>
      <c r="E106" s="14" t="s">
        <v>693</v>
      </c>
      <c r="F106" s="94"/>
      <c r="G106" s="115"/>
    </row>
    <row r="107" spans="1:7" ht="31.5" customHeight="1">
      <c r="A107" s="109"/>
      <c r="B107" s="120"/>
      <c r="C107" s="25">
        <f t="shared" si="2"/>
        <v>97</v>
      </c>
      <c r="D107" s="26" t="s">
        <v>51</v>
      </c>
      <c r="E107" s="14" t="s">
        <v>693</v>
      </c>
      <c r="F107" s="94"/>
      <c r="G107" s="104"/>
    </row>
    <row r="108" spans="1:7" ht="31.5" customHeight="1">
      <c r="A108" s="109"/>
      <c r="B108" s="120"/>
      <c r="C108" s="25">
        <f t="shared" si="2"/>
        <v>98</v>
      </c>
      <c r="D108" s="26" t="s">
        <v>502</v>
      </c>
      <c r="E108" s="14" t="s">
        <v>693</v>
      </c>
      <c r="F108" s="94"/>
      <c r="G108" s="104"/>
    </row>
    <row r="109" spans="1:7" ht="31.5" customHeight="1">
      <c r="A109" s="109"/>
      <c r="B109" s="120"/>
      <c r="C109" s="25">
        <f t="shared" si="2"/>
        <v>99</v>
      </c>
      <c r="D109" s="26" t="s">
        <v>192</v>
      </c>
      <c r="E109" s="14" t="s">
        <v>693</v>
      </c>
      <c r="F109" s="94"/>
      <c r="G109" s="104"/>
    </row>
    <row r="110" spans="1:7" ht="31.5" customHeight="1">
      <c r="A110" s="109"/>
      <c r="B110" s="120"/>
      <c r="C110" s="25">
        <f t="shared" si="2"/>
        <v>100</v>
      </c>
      <c r="D110" s="26" t="s">
        <v>660</v>
      </c>
      <c r="E110" s="14" t="s">
        <v>693</v>
      </c>
      <c r="F110" s="94"/>
      <c r="G110" s="104"/>
    </row>
    <row r="111" spans="1:7" ht="31.5" customHeight="1">
      <c r="A111" s="109" t="s">
        <v>52</v>
      </c>
      <c r="B111" s="10" t="s">
        <v>53</v>
      </c>
      <c r="C111" s="25">
        <f t="shared" si="2"/>
        <v>101</v>
      </c>
      <c r="D111" s="26" t="s">
        <v>54</v>
      </c>
      <c r="E111" s="14" t="s">
        <v>693</v>
      </c>
      <c r="F111" s="94"/>
      <c r="G111" s="104"/>
    </row>
    <row r="112" spans="1:7" ht="31.5" customHeight="1">
      <c r="A112" s="109"/>
      <c r="B112" s="10"/>
      <c r="C112" s="25">
        <f t="shared" si="2"/>
        <v>102</v>
      </c>
      <c r="D112" s="26" t="s">
        <v>55</v>
      </c>
      <c r="E112" s="14" t="s">
        <v>693</v>
      </c>
      <c r="F112" s="94"/>
      <c r="G112" s="104"/>
    </row>
    <row r="113" spans="1:7" ht="31.5" customHeight="1">
      <c r="A113" s="109"/>
      <c r="B113" s="10"/>
      <c r="C113" s="25">
        <f t="shared" si="2"/>
        <v>103</v>
      </c>
      <c r="D113" s="26" t="s">
        <v>56</v>
      </c>
      <c r="E113" s="14" t="s">
        <v>693</v>
      </c>
      <c r="F113" s="94"/>
      <c r="G113" s="104"/>
    </row>
    <row r="114" spans="1:7" ht="31.5" customHeight="1">
      <c r="A114" s="109"/>
      <c r="B114" s="10"/>
      <c r="C114" s="25">
        <f t="shared" si="2"/>
        <v>104</v>
      </c>
      <c r="D114" s="26" t="s">
        <v>57</v>
      </c>
      <c r="E114" s="14" t="s">
        <v>693</v>
      </c>
      <c r="F114" s="94"/>
      <c r="G114" s="104"/>
    </row>
    <row r="115" spans="1:7" ht="31.5" customHeight="1">
      <c r="A115" s="109"/>
      <c r="B115" s="10"/>
      <c r="C115" s="25">
        <f t="shared" si="2"/>
        <v>105</v>
      </c>
      <c r="D115" s="26" t="s">
        <v>473</v>
      </c>
      <c r="E115" s="14" t="s">
        <v>693</v>
      </c>
      <c r="F115" s="94"/>
      <c r="G115" s="104"/>
    </row>
    <row r="116" spans="1:7" ht="31.5" customHeight="1">
      <c r="A116" s="109"/>
      <c r="B116" s="10"/>
      <c r="C116" s="25">
        <f t="shared" si="2"/>
        <v>106</v>
      </c>
      <c r="D116" s="26" t="s">
        <v>244</v>
      </c>
      <c r="E116" s="14" t="s">
        <v>693</v>
      </c>
      <c r="F116" s="94"/>
      <c r="G116" s="104"/>
    </row>
    <row r="117" spans="1:7" ht="31.5" customHeight="1">
      <c r="A117" s="109"/>
      <c r="B117" s="10"/>
      <c r="C117" s="25">
        <f t="shared" si="2"/>
        <v>107</v>
      </c>
      <c r="D117" s="26" t="s">
        <v>58</v>
      </c>
      <c r="E117" s="14" t="s">
        <v>693</v>
      </c>
      <c r="F117" s="94"/>
      <c r="G117" s="104"/>
    </row>
    <row r="118" spans="1:7" ht="31.5" customHeight="1">
      <c r="A118" s="109"/>
      <c r="B118" s="10"/>
      <c r="C118" s="25">
        <f t="shared" si="2"/>
        <v>108</v>
      </c>
      <c r="D118" s="26" t="s">
        <v>59</v>
      </c>
      <c r="E118" s="14" t="s">
        <v>693</v>
      </c>
      <c r="F118" s="94"/>
      <c r="G118" s="104"/>
    </row>
    <row r="119" spans="1:7" ht="31.5" customHeight="1">
      <c r="A119" s="109"/>
      <c r="B119" s="10"/>
      <c r="C119" s="25">
        <f t="shared" si="2"/>
        <v>109</v>
      </c>
      <c r="D119" s="26" t="s">
        <v>474</v>
      </c>
      <c r="E119" s="14" t="s">
        <v>693</v>
      </c>
      <c r="F119" s="94"/>
      <c r="G119" s="104"/>
    </row>
    <row r="120" spans="1:7" ht="31.5" customHeight="1">
      <c r="A120" s="109"/>
      <c r="B120" s="10"/>
      <c r="C120" s="25">
        <f t="shared" si="2"/>
        <v>110</v>
      </c>
      <c r="D120" s="26" t="s">
        <v>60</v>
      </c>
      <c r="E120" s="14" t="s">
        <v>693</v>
      </c>
      <c r="F120" s="94"/>
      <c r="G120" s="104"/>
    </row>
    <row r="121" spans="1:7" ht="31.5" customHeight="1">
      <c r="A121" s="109"/>
      <c r="B121" s="10"/>
      <c r="C121" s="25">
        <f t="shared" si="2"/>
        <v>111</v>
      </c>
      <c r="D121" s="26" t="s">
        <v>61</v>
      </c>
      <c r="E121" s="14" t="s">
        <v>693</v>
      </c>
      <c r="F121" s="94"/>
      <c r="G121" s="104"/>
    </row>
    <row r="122" spans="1:7" ht="31.5" customHeight="1">
      <c r="A122" s="109"/>
      <c r="B122" s="10"/>
      <c r="C122" s="25">
        <f t="shared" si="2"/>
        <v>112</v>
      </c>
      <c r="D122" s="26" t="s">
        <v>62</v>
      </c>
      <c r="E122" s="14" t="s">
        <v>693</v>
      </c>
      <c r="F122" s="94"/>
      <c r="G122" s="104"/>
    </row>
    <row r="123" spans="1:7" ht="31.5" customHeight="1">
      <c r="A123" s="109"/>
      <c r="B123" s="10"/>
      <c r="C123" s="25">
        <f t="shared" si="2"/>
        <v>113</v>
      </c>
      <c r="D123" s="26" t="s">
        <v>63</v>
      </c>
      <c r="E123" s="14" t="s">
        <v>693</v>
      </c>
      <c r="F123" s="94"/>
      <c r="G123" s="104"/>
    </row>
    <row r="124" spans="1:7" ht="31.5" customHeight="1">
      <c r="A124" s="109"/>
      <c r="B124" s="10"/>
      <c r="C124" s="25">
        <f t="shared" si="2"/>
        <v>114</v>
      </c>
      <c r="D124" s="26" t="s">
        <v>64</v>
      </c>
      <c r="E124" s="14" t="s">
        <v>693</v>
      </c>
      <c r="F124" s="94"/>
      <c r="G124" s="104"/>
    </row>
    <row r="125" spans="1:7" ht="31.5" customHeight="1">
      <c r="A125" s="109"/>
      <c r="B125" s="10"/>
      <c r="C125" s="25">
        <f t="shared" si="2"/>
        <v>115</v>
      </c>
      <c r="D125" s="26" t="s">
        <v>475</v>
      </c>
      <c r="E125" s="14" t="s">
        <v>693</v>
      </c>
      <c r="F125" s="94"/>
      <c r="G125" s="104"/>
    </row>
    <row r="126" spans="1:7" ht="31.5" customHeight="1">
      <c r="A126" s="109"/>
      <c r="B126" s="10"/>
      <c r="C126" s="25">
        <f t="shared" si="2"/>
        <v>116</v>
      </c>
      <c r="D126" s="26" t="s">
        <v>65</v>
      </c>
      <c r="E126" s="14" t="s">
        <v>693</v>
      </c>
      <c r="F126" s="94"/>
      <c r="G126" s="104"/>
    </row>
    <row r="127" spans="1:7" ht="31.5" customHeight="1">
      <c r="A127" s="109"/>
      <c r="B127" s="10"/>
      <c r="C127" s="25">
        <f t="shared" si="2"/>
        <v>117</v>
      </c>
      <c r="D127" s="26" t="s">
        <v>66</v>
      </c>
      <c r="E127" s="14" t="s">
        <v>693</v>
      </c>
      <c r="F127" s="94"/>
      <c r="G127" s="104"/>
    </row>
    <row r="128" spans="1:7" ht="31.5" customHeight="1">
      <c r="A128" s="109"/>
      <c r="B128" s="10"/>
      <c r="C128" s="25">
        <f t="shared" si="2"/>
        <v>118</v>
      </c>
      <c r="D128" s="26" t="s">
        <v>384</v>
      </c>
      <c r="E128" s="14" t="s">
        <v>693</v>
      </c>
      <c r="F128" s="94"/>
      <c r="G128" s="104"/>
    </row>
    <row r="129" spans="1:7" ht="31.5" customHeight="1">
      <c r="A129" s="109"/>
      <c r="B129" s="10"/>
      <c r="C129" s="25">
        <f t="shared" si="2"/>
        <v>119</v>
      </c>
      <c r="D129" s="26" t="s">
        <v>67</v>
      </c>
      <c r="E129" s="14" t="s">
        <v>693</v>
      </c>
      <c r="F129" s="94"/>
      <c r="G129" s="104"/>
    </row>
    <row r="130" spans="1:7" ht="31.5" customHeight="1">
      <c r="A130" s="109"/>
      <c r="B130" s="10"/>
      <c r="C130" s="25">
        <f t="shared" ref="C130:C173" si="3">ROW()-10</f>
        <v>120</v>
      </c>
      <c r="D130" s="26" t="s">
        <v>68</v>
      </c>
      <c r="E130" s="14" t="s">
        <v>693</v>
      </c>
      <c r="F130" s="94"/>
      <c r="G130" s="104"/>
    </row>
    <row r="131" spans="1:7" ht="31.5" customHeight="1">
      <c r="A131" s="109"/>
      <c r="B131" s="10"/>
      <c r="C131" s="25">
        <f t="shared" si="3"/>
        <v>121</v>
      </c>
      <c r="D131" s="26" t="s">
        <v>69</v>
      </c>
      <c r="E131" s="14" t="s">
        <v>693</v>
      </c>
      <c r="F131" s="94"/>
      <c r="G131" s="104"/>
    </row>
    <row r="132" spans="1:7" ht="31.5" customHeight="1">
      <c r="A132" s="109"/>
      <c r="B132" s="10" t="s">
        <v>478</v>
      </c>
      <c r="C132" s="25">
        <f t="shared" si="3"/>
        <v>122</v>
      </c>
      <c r="D132" s="26" t="s">
        <v>476</v>
      </c>
      <c r="E132" s="14" t="s">
        <v>693</v>
      </c>
      <c r="F132" s="94"/>
      <c r="G132" s="104"/>
    </row>
    <row r="133" spans="1:7" ht="31.5" customHeight="1">
      <c r="A133" s="109"/>
      <c r="B133" s="10"/>
      <c r="C133" s="25">
        <f t="shared" si="3"/>
        <v>123</v>
      </c>
      <c r="D133" s="26" t="s">
        <v>477</v>
      </c>
      <c r="E133" s="14" t="s">
        <v>693</v>
      </c>
      <c r="F133" s="94"/>
      <c r="G133" s="104"/>
    </row>
    <row r="134" spans="1:7" ht="31.5" customHeight="1">
      <c r="A134" s="109"/>
      <c r="B134" s="10"/>
      <c r="C134" s="25">
        <f t="shared" si="3"/>
        <v>124</v>
      </c>
      <c r="D134" s="26" t="s">
        <v>661</v>
      </c>
      <c r="E134" s="14" t="s">
        <v>693</v>
      </c>
      <c r="F134" s="94"/>
      <c r="G134" s="104"/>
    </row>
    <row r="135" spans="1:7" ht="31.5" customHeight="1">
      <c r="A135" s="109" t="s">
        <v>70</v>
      </c>
      <c r="B135" s="10" t="s">
        <v>71</v>
      </c>
      <c r="C135" s="25">
        <f t="shared" si="3"/>
        <v>125</v>
      </c>
      <c r="D135" s="26" t="s">
        <v>479</v>
      </c>
      <c r="E135" s="14" t="s">
        <v>693</v>
      </c>
      <c r="F135" s="94"/>
      <c r="G135" s="104"/>
    </row>
    <row r="136" spans="1:7" ht="31.5" customHeight="1">
      <c r="A136" s="109"/>
      <c r="B136" s="10"/>
      <c r="C136" s="25">
        <f t="shared" si="3"/>
        <v>126</v>
      </c>
      <c r="D136" s="26" t="s">
        <v>72</v>
      </c>
      <c r="E136" s="14" t="s">
        <v>693</v>
      </c>
      <c r="F136" s="94"/>
      <c r="G136" s="104"/>
    </row>
    <row r="137" spans="1:7" ht="31.5" customHeight="1">
      <c r="A137" s="109"/>
      <c r="B137" s="10"/>
      <c r="C137" s="25">
        <f t="shared" si="3"/>
        <v>127</v>
      </c>
      <c r="D137" s="26" t="s">
        <v>73</v>
      </c>
      <c r="E137" s="14" t="s">
        <v>693</v>
      </c>
      <c r="F137" s="94"/>
      <c r="G137" s="104"/>
    </row>
    <row r="138" spans="1:7" ht="31.5" customHeight="1">
      <c r="A138" s="109"/>
      <c r="B138" s="10"/>
      <c r="C138" s="25">
        <f t="shared" si="3"/>
        <v>128</v>
      </c>
      <c r="D138" s="26" t="s">
        <v>501</v>
      </c>
      <c r="E138" s="14" t="s">
        <v>693</v>
      </c>
      <c r="F138" s="94"/>
      <c r="G138" s="104"/>
    </row>
    <row r="139" spans="1:7" ht="31.5" customHeight="1">
      <c r="A139" s="109"/>
      <c r="B139" s="10"/>
      <c r="C139" s="25">
        <f t="shared" si="3"/>
        <v>129</v>
      </c>
      <c r="D139" s="26" t="s">
        <v>385</v>
      </c>
      <c r="E139" s="14" t="s">
        <v>693</v>
      </c>
      <c r="F139" s="94"/>
      <c r="G139" s="104"/>
    </row>
    <row r="140" spans="1:7" ht="31.5" customHeight="1">
      <c r="A140" s="109"/>
      <c r="B140" s="10"/>
      <c r="C140" s="25">
        <f t="shared" si="3"/>
        <v>130</v>
      </c>
      <c r="D140" s="26" t="s">
        <v>74</v>
      </c>
      <c r="E140" s="14" t="s">
        <v>693</v>
      </c>
      <c r="F140" s="94"/>
      <c r="G140" s="104"/>
    </row>
    <row r="141" spans="1:7" ht="31.5" customHeight="1">
      <c r="A141" s="109" t="s">
        <v>75</v>
      </c>
      <c r="B141" s="10" t="s">
        <v>76</v>
      </c>
      <c r="C141" s="25">
        <f t="shared" si="3"/>
        <v>131</v>
      </c>
      <c r="D141" s="26" t="s">
        <v>77</v>
      </c>
      <c r="E141" s="14" t="s">
        <v>693</v>
      </c>
      <c r="F141" s="94"/>
      <c r="G141" s="104"/>
    </row>
    <row r="142" spans="1:7" ht="31.5" customHeight="1">
      <c r="A142" s="109"/>
      <c r="B142" s="10"/>
      <c r="C142" s="25">
        <f t="shared" si="3"/>
        <v>132</v>
      </c>
      <c r="D142" s="26" t="s">
        <v>78</v>
      </c>
      <c r="E142" s="14" t="s">
        <v>693</v>
      </c>
      <c r="F142" s="94"/>
      <c r="G142" s="104"/>
    </row>
    <row r="143" spans="1:7" ht="31.5" customHeight="1">
      <c r="A143" s="109"/>
      <c r="B143" s="10"/>
      <c r="C143" s="25">
        <f t="shared" si="3"/>
        <v>133</v>
      </c>
      <c r="D143" s="26" t="s">
        <v>79</v>
      </c>
      <c r="E143" s="14" t="s">
        <v>693</v>
      </c>
      <c r="F143" s="94"/>
      <c r="G143" s="104"/>
    </row>
    <row r="144" spans="1:7" ht="31.5" customHeight="1">
      <c r="A144" s="109"/>
      <c r="B144" s="10"/>
      <c r="C144" s="25">
        <f t="shared" si="3"/>
        <v>134</v>
      </c>
      <c r="D144" s="26" t="s">
        <v>495</v>
      </c>
      <c r="E144" s="14" t="s">
        <v>693</v>
      </c>
      <c r="F144" s="94"/>
      <c r="G144" s="104"/>
    </row>
    <row r="145" spans="1:7" ht="31.5" customHeight="1">
      <c r="A145" s="109"/>
      <c r="B145" s="10" t="s">
        <v>210</v>
      </c>
      <c r="C145" s="25">
        <f t="shared" si="3"/>
        <v>135</v>
      </c>
      <c r="D145" s="26" t="s">
        <v>193</v>
      </c>
      <c r="E145" s="14" t="s">
        <v>693</v>
      </c>
      <c r="F145" s="94"/>
      <c r="G145" s="104"/>
    </row>
    <row r="146" spans="1:7" ht="31.5" customHeight="1">
      <c r="A146" s="109"/>
      <c r="B146" s="10"/>
      <c r="C146" s="25">
        <f t="shared" si="3"/>
        <v>136</v>
      </c>
      <c r="D146" s="26" t="s">
        <v>245</v>
      </c>
      <c r="E146" s="14" t="s">
        <v>693</v>
      </c>
      <c r="F146" s="94"/>
      <c r="G146" s="104"/>
    </row>
    <row r="147" spans="1:7" ht="31.5" customHeight="1">
      <c r="A147" s="109"/>
      <c r="B147" s="10"/>
      <c r="C147" s="25">
        <f t="shared" si="3"/>
        <v>137</v>
      </c>
      <c r="D147" s="26" t="s">
        <v>246</v>
      </c>
      <c r="E147" s="14" t="s">
        <v>693</v>
      </c>
      <c r="F147" s="94"/>
      <c r="G147" s="104"/>
    </row>
    <row r="148" spans="1:7" ht="31.5" customHeight="1">
      <c r="A148" s="109"/>
      <c r="B148" s="10"/>
      <c r="C148" s="25">
        <f t="shared" si="3"/>
        <v>138</v>
      </c>
      <c r="D148" s="26" t="s">
        <v>214</v>
      </c>
      <c r="E148" s="14" t="s">
        <v>693</v>
      </c>
      <c r="F148" s="94"/>
      <c r="G148" s="104"/>
    </row>
    <row r="149" spans="1:7" ht="31.5" customHeight="1">
      <c r="A149" s="109"/>
      <c r="B149" s="10"/>
      <c r="C149" s="25">
        <f t="shared" si="3"/>
        <v>139</v>
      </c>
      <c r="D149" s="26" t="s">
        <v>247</v>
      </c>
      <c r="E149" s="14" t="s">
        <v>693</v>
      </c>
      <c r="F149" s="94"/>
      <c r="G149" s="104"/>
    </row>
    <row r="150" spans="1:7" ht="31.5" customHeight="1">
      <c r="A150" s="109"/>
      <c r="B150" s="10"/>
      <c r="C150" s="25">
        <f t="shared" si="3"/>
        <v>140</v>
      </c>
      <c r="D150" s="26" t="s">
        <v>80</v>
      </c>
      <c r="E150" s="14" t="s">
        <v>693</v>
      </c>
      <c r="F150" s="94"/>
      <c r="G150" s="104"/>
    </row>
    <row r="151" spans="1:7" ht="31.5" customHeight="1">
      <c r="A151" s="109"/>
      <c r="B151" s="10" t="s">
        <v>2</v>
      </c>
      <c r="C151" s="25">
        <f t="shared" si="3"/>
        <v>141</v>
      </c>
      <c r="D151" s="26" t="s">
        <v>81</v>
      </c>
      <c r="E151" s="14" t="s">
        <v>693</v>
      </c>
      <c r="F151" s="94"/>
      <c r="G151" s="104"/>
    </row>
    <row r="152" spans="1:7" ht="31.5" customHeight="1">
      <c r="A152" s="109" t="s">
        <v>82</v>
      </c>
      <c r="B152" s="10" t="s">
        <v>83</v>
      </c>
      <c r="C152" s="25">
        <f t="shared" si="3"/>
        <v>142</v>
      </c>
      <c r="D152" s="26" t="s">
        <v>215</v>
      </c>
      <c r="E152" s="14" t="s">
        <v>693</v>
      </c>
      <c r="F152" s="94"/>
      <c r="G152" s="104"/>
    </row>
    <row r="153" spans="1:7" ht="31.5" customHeight="1">
      <c r="A153" s="109"/>
      <c r="B153" s="10"/>
      <c r="C153" s="25">
        <f t="shared" si="3"/>
        <v>143</v>
      </c>
      <c r="D153" s="26" t="s">
        <v>216</v>
      </c>
      <c r="E153" s="14" t="s">
        <v>693</v>
      </c>
      <c r="F153" s="94"/>
      <c r="G153" s="104"/>
    </row>
    <row r="154" spans="1:7" ht="31.5" customHeight="1">
      <c r="A154" s="109"/>
      <c r="B154" s="10" t="s">
        <v>84</v>
      </c>
      <c r="C154" s="25">
        <f t="shared" si="3"/>
        <v>144</v>
      </c>
      <c r="D154" s="26" t="s">
        <v>217</v>
      </c>
      <c r="E154" s="14" t="s">
        <v>693</v>
      </c>
      <c r="F154" s="94"/>
      <c r="G154" s="104"/>
    </row>
    <row r="155" spans="1:7" ht="31.5" customHeight="1">
      <c r="A155" s="109"/>
      <c r="B155" s="10"/>
      <c r="C155" s="25">
        <f t="shared" si="3"/>
        <v>145</v>
      </c>
      <c r="D155" s="26" t="s">
        <v>216</v>
      </c>
      <c r="E155" s="14" t="s">
        <v>693</v>
      </c>
      <c r="F155" s="94"/>
      <c r="G155" s="104"/>
    </row>
    <row r="156" spans="1:7" ht="31.5" customHeight="1">
      <c r="A156" s="109"/>
      <c r="B156" s="10" t="s">
        <v>2</v>
      </c>
      <c r="C156" s="25">
        <f t="shared" si="3"/>
        <v>146</v>
      </c>
      <c r="D156" s="26" t="s">
        <v>85</v>
      </c>
      <c r="E156" s="14" t="s">
        <v>693</v>
      </c>
      <c r="F156" s="94"/>
      <c r="G156" s="104"/>
    </row>
    <row r="157" spans="1:7" ht="31.5" customHeight="1">
      <c r="A157" s="109"/>
      <c r="B157" s="10"/>
      <c r="C157" s="25">
        <f t="shared" si="3"/>
        <v>147</v>
      </c>
      <c r="D157" s="26" t="s">
        <v>218</v>
      </c>
      <c r="E157" s="14" t="s">
        <v>693</v>
      </c>
      <c r="F157" s="94"/>
      <c r="G157" s="104"/>
    </row>
    <row r="158" spans="1:7" ht="31.5" customHeight="1">
      <c r="A158" s="109"/>
      <c r="B158" s="10"/>
      <c r="C158" s="25">
        <f t="shared" si="3"/>
        <v>148</v>
      </c>
      <c r="D158" s="26" t="s">
        <v>481</v>
      </c>
      <c r="E158" s="14" t="s">
        <v>693</v>
      </c>
      <c r="F158" s="94"/>
      <c r="G158" s="104"/>
    </row>
    <row r="159" spans="1:7" ht="31.5" customHeight="1">
      <c r="A159" s="109" t="s">
        <v>86</v>
      </c>
      <c r="B159" s="10" t="s">
        <v>87</v>
      </c>
      <c r="C159" s="25">
        <f t="shared" si="3"/>
        <v>149</v>
      </c>
      <c r="D159" s="26" t="s">
        <v>88</v>
      </c>
      <c r="E159" s="14" t="s">
        <v>693</v>
      </c>
      <c r="F159" s="94"/>
      <c r="G159" s="104"/>
    </row>
    <row r="160" spans="1:7" ht="31.5" customHeight="1">
      <c r="A160" s="109"/>
      <c r="B160" s="10"/>
      <c r="C160" s="25">
        <f t="shared" si="3"/>
        <v>150</v>
      </c>
      <c r="D160" s="26" t="s">
        <v>480</v>
      </c>
      <c r="E160" s="14" t="s">
        <v>693</v>
      </c>
      <c r="F160" s="94"/>
      <c r="G160" s="104"/>
    </row>
    <row r="161" spans="1:7" ht="31.5" customHeight="1">
      <c r="A161" s="109"/>
      <c r="B161" s="10"/>
      <c r="C161" s="25">
        <f t="shared" si="3"/>
        <v>151</v>
      </c>
      <c r="D161" s="26" t="s">
        <v>219</v>
      </c>
      <c r="E161" s="14" t="s">
        <v>693</v>
      </c>
      <c r="F161" s="94"/>
      <c r="G161" s="104"/>
    </row>
    <row r="162" spans="1:7" ht="31.5" customHeight="1">
      <c r="A162" s="109"/>
      <c r="B162" s="10"/>
      <c r="C162" s="25">
        <f t="shared" si="3"/>
        <v>152</v>
      </c>
      <c r="D162" s="26" t="s">
        <v>386</v>
      </c>
      <c r="E162" s="14" t="s">
        <v>693</v>
      </c>
      <c r="F162" s="94"/>
      <c r="G162" s="104"/>
    </row>
    <row r="163" spans="1:7" ht="31.5" customHeight="1">
      <c r="A163" s="109"/>
      <c r="B163" s="10"/>
      <c r="C163" s="25">
        <f t="shared" si="3"/>
        <v>153</v>
      </c>
      <c r="D163" s="26" t="s">
        <v>220</v>
      </c>
      <c r="E163" s="14" t="s">
        <v>693</v>
      </c>
      <c r="F163" s="94"/>
      <c r="G163" s="104"/>
    </row>
    <row r="164" spans="1:7" ht="31.5" customHeight="1">
      <c r="A164" s="109"/>
      <c r="B164" s="10"/>
      <c r="C164" s="25">
        <f t="shared" si="3"/>
        <v>154</v>
      </c>
      <c r="D164" s="26" t="s">
        <v>473</v>
      </c>
      <c r="E164" s="14" t="s">
        <v>693</v>
      </c>
      <c r="F164" s="94"/>
      <c r="G164" s="104"/>
    </row>
    <row r="165" spans="1:7" ht="31.5" customHeight="1">
      <c r="A165" s="109" t="s">
        <v>89</v>
      </c>
      <c r="B165" s="10" t="s">
        <v>90</v>
      </c>
      <c r="C165" s="25">
        <f t="shared" si="3"/>
        <v>155</v>
      </c>
      <c r="D165" s="26" t="s">
        <v>91</v>
      </c>
      <c r="E165" s="14" t="s">
        <v>693</v>
      </c>
      <c r="F165" s="94"/>
      <c r="G165" s="104"/>
    </row>
    <row r="166" spans="1:7" ht="31.5" customHeight="1">
      <c r="A166" s="109"/>
      <c r="B166" s="10"/>
      <c r="C166" s="25">
        <f t="shared" si="3"/>
        <v>156</v>
      </c>
      <c r="D166" s="26" t="s">
        <v>387</v>
      </c>
      <c r="E166" s="14" t="s">
        <v>693</v>
      </c>
      <c r="F166" s="94"/>
      <c r="G166" s="104"/>
    </row>
    <row r="167" spans="1:7" ht="31.5" customHeight="1">
      <c r="A167" s="109"/>
      <c r="B167" s="10"/>
      <c r="C167" s="25">
        <f t="shared" si="3"/>
        <v>157</v>
      </c>
      <c r="D167" s="26" t="s">
        <v>92</v>
      </c>
      <c r="E167" s="14" t="s">
        <v>693</v>
      </c>
      <c r="F167" s="94"/>
      <c r="G167" s="104"/>
    </row>
    <row r="168" spans="1:7" ht="31.5" customHeight="1">
      <c r="A168" s="109"/>
      <c r="B168" s="10" t="s">
        <v>93</v>
      </c>
      <c r="C168" s="25">
        <f t="shared" si="3"/>
        <v>158</v>
      </c>
      <c r="D168" s="26" t="s">
        <v>94</v>
      </c>
      <c r="E168" s="14" t="s">
        <v>693</v>
      </c>
      <c r="F168" s="94"/>
      <c r="G168" s="104"/>
    </row>
    <row r="169" spans="1:7" ht="31.5" customHeight="1">
      <c r="A169" s="109"/>
      <c r="B169" s="10"/>
      <c r="C169" s="25">
        <f t="shared" si="3"/>
        <v>159</v>
      </c>
      <c r="D169" s="26" t="s">
        <v>388</v>
      </c>
      <c r="E169" s="14" t="s">
        <v>693</v>
      </c>
      <c r="F169" s="94"/>
      <c r="G169" s="104"/>
    </row>
    <row r="170" spans="1:7" ht="31.5" customHeight="1">
      <c r="A170" s="109"/>
      <c r="B170" s="10"/>
      <c r="C170" s="25">
        <f t="shared" si="3"/>
        <v>160</v>
      </c>
      <c r="D170" s="26" t="s">
        <v>95</v>
      </c>
      <c r="E170" s="14" t="s">
        <v>693</v>
      </c>
      <c r="F170" s="94"/>
      <c r="G170" s="104"/>
    </row>
    <row r="171" spans="1:7" ht="31.5" customHeight="1">
      <c r="A171" s="109"/>
      <c r="B171" s="10"/>
      <c r="C171" s="25">
        <f t="shared" si="3"/>
        <v>161</v>
      </c>
      <c r="D171" s="26" t="s">
        <v>96</v>
      </c>
      <c r="E171" s="14" t="s">
        <v>693</v>
      </c>
      <c r="F171" s="94"/>
      <c r="G171" s="104"/>
    </row>
    <row r="172" spans="1:7" ht="31.5" customHeight="1">
      <c r="A172" s="109"/>
      <c r="B172" s="10"/>
      <c r="C172" s="25">
        <f t="shared" si="3"/>
        <v>162</v>
      </c>
      <c r="D172" s="26" t="s">
        <v>97</v>
      </c>
      <c r="E172" s="14" t="s">
        <v>693</v>
      </c>
      <c r="F172" s="94"/>
      <c r="G172" s="104"/>
    </row>
    <row r="173" spans="1:7" ht="31.5" customHeight="1">
      <c r="A173" s="109"/>
      <c r="B173" s="10" t="s">
        <v>98</v>
      </c>
      <c r="C173" s="25">
        <f t="shared" si="3"/>
        <v>163</v>
      </c>
      <c r="D173" s="26" t="s">
        <v>99</v>
      </c>
      <c r="E173" s="14" t="s">
        <v>693</v>
      </c>
      <c r="F173" s="94"/>
      <c r="G173" s="104"/>
    </row>
    <row r="174" spans="1:7" ht="21" customHeight="1">
      <c r="A174" s="72" t="s">
        <v>662</v>
      </c>
      <c r="B174" s="137"/>
      <c r="C174" s="69"/>
      <c r="D174" s="68"/>
      <c r="E174" s="69"/>
      <c r="F174" s="86"/>
      <c r="G174" s="138"/>
    </row>
    <row r="175" spans="1:7" ht="31.5" customHeight="1">
      <c r="A175" s="109" t="s">
        <v>662</v>
      </c>
      <c r="B175" s="120" t="s">
        <v>513</v>
      </c>
      <c r="C175" s="110">
        <f>ROW()-11</f>
        <v>164</v>
      </c>
      <c r="D175" s="26" t="s">
        <v>663</v>
      </c>
      <c r="E175" s="55"/>
      <c r="F175" s="94"/>
      <c r="G175" s="104"/>
    </row>
    <row r="176" spans="1:7" ht="31.5" customHeight="1">
      <c r="A176" s="109"/>
      <c r="B176" s="10"/>
      <c r="C176" s="110">
        <f t="shared" ref="C176:C196" si="4">ROW()-11</f>
        <v>165</v>
      </c>
      <c r="D176" s="26" t="s">
        <v>664</v>
      </c>
      <c r="E176" s="55"/>
      <c r="F176" s="94"/>
      <c r="G176" s="104"/>
    </row>
    <row r="177" spans="1:7" ht="31.5" customHeight="1">
      <c r="A177" s="109"/>
      <c r="B177" s="10"/>
      <c r="C177" s="110">
        <f t="shared" si="4"/>
        <v>166</v>
      </c>
      <c r="D177" s="26" t="s">
        <v>665</v>
      </c>
      <c r="E177" s="55"/>
      <c r="F177" s="94"/>
      <c r="G177" s="104"/>
    </row>
    <row r="178" spans="1:7" ht="31.5" customHeight="1">
      <c r="A178" s="109"/>
      <c r="B178" s="10"/>
      <c r="C178" s="110">
        <f t="shared" si="4"/>
        <v>167</v>
      </c>
      <c r="D178" s="26" t="s">
        <v>666</v>
      </c>
      <c r="E178" s="55"/>
      <c r="F178" s="94"/>
      <c r="G178" s="104"/>
    </row>
    <row r="179" spans="1:7" ht="31.5" customHeight="1">
      <c r="A179" s="109"/>
      <c r="B179" s="10"/>
      <c r="C179" s="110">
        <f t="shared" si="4"/>
        <v>168</v>
      </c>
      <c r="D179" s="26" t="s">
        <v>667</v>
      </c>
      <c r="E179" s="55"/>
      <c r="F179" s="94"/>
      <c r="G179" s="104"/>
    </row>
    <row r="180" spans="1:7" ht="31.5" customHeight="1">
      <c r="A180" s="109"/>
      <c r="B180" s="120" t="s">
        <v>668</v>
      </c>
      <c r="C180" s="110">
        <f t="shared" si="4"/>
        <v>169</v>
      </c>
      <c r="D180" s="26" t="s">
        <v>669</v>
      </c>
      <c r="E180" s="55"/>
      <c r="F180" s="94"/>
      <c r="G180" s="104"/>
    </row>
    <row r="181" spans="1:7" ht="31.5" customHeight="1">
      <c r="A181" s="109"/>
      <c r="B181" s="120"/>
      <c r="C181" s="110">
        <f t="shared" si="4"/>
        <v>170</v>
      </c>
      <c r="D181" s="26" t="s">
        <v>481</v>
      </c>
      <c r="E181" s="55"/>
      <c r="F181" s="94"/>
      <c r="G181" s="104"/>
    </row>
    <row r="182" spans="1:7" ht="31.5" customHeight="1">
      <c r="A182" s="109"/>
      <c r="B182" s="10"/>
      <c r="C182" s="110">
        <f t="shared" si="4"/>
        <v>171</v>
      </c>
      <c r="D182" s="26" t="s">
        <v>670</v>
      </c>
      <c r="E182" s="55"/>
      <c r="F182" s="94"/>
      <c r="G182" s="104"/>
    </row>
    <row r="183" spans="1:7" ht="31.5" customHeight="1">
      <c r="A183" s="109"/>
      <c r="B183" s="10"/>
      <c r="C183" s="110">
        <f t="shared" si="4"/>
        <v>172</v>
      </c>
      <c r="D183" s="26" t="s">
        <v>671</v>
      </c>
      <c r="E183" s="55"/>
      <c r="F183" s="94"/>
      <c r="G183" s="104"/>
    </row>
    <row r="184" spans="1:7" ht="31.5" customHeight="1">
      <c r="A184" s="109"/>
      <c r="B184" s="10"/>
      <c r="C184" s="110">
        <f t="shared" si="4"/>
        <v>173</v>
      </c>
      <c r="D184" s="26" t="s">
        <v>672</v>
      </c>
      <c r="E184" s="55"/>
      <c r="F184" s="94"/>
      <c r="G184" s="104"/>
    </row>
    <row r="185" spans="1:7" ht="31.5" customHeight="1">
      <c r="A185" s="109"/>
      <c r="B185" s="10"/>
      <c r="C185" s="110">
        <f t="shared" si="4"/>
        <v>174</v>
      </c>
      <c r="D185" s="26" t="s">
        <v>673</v>
      </c>
      <c r="E185" s="55"/>
      <c r="F185" s="94"/>
      <c r="G185" s="104"/>
    </row>
    <row r="186" spans="1:7" ht="31.5" customHeight="1">
      <c r="A186" s="109"/>
      <c r="B186" s="10"/>
      <c r="C186" s="110">
        <f t="shared" si="4"/>
        <v>175</v>
      </c>
      <c r="D186" s="26" t="s">
        <v>674</v>
      </c>
      <c r="E186" s="55"/>
      <c r="F186" s="94"/>
      <c r="G186" s="104"/>
    </row>
    <row r="187" spans="1:7" ht="31.5" customHeight="1">
      <c r="A187" s="109"/>
      <c r="B187" s="10"/>
      <c r="C187" s="110">
        <f t="shared" si="4"/>
        <v>176</v>
      </c>
      <c r="D187" s="26" t="s">
        <v>675</v>
      </c>
      <c r="E187" s="55"/>
      <c r="F187" s="94"/>
      <c r="G187" s="104"/>
    </row>
    <row r="188" spans="1:7" ht="31.5" customHeight="1">
      <c r="A188" s="109"/>
      <c r="B188" s="10"/>
      <c r="C188" s="110">
        <f t="shared" si="4"/>
        <v>177</v>
      </c>
      <c r="D188" s="26" t="s">
        <v>676</v>
      </c>
      <c r="E188" s="55"/>
      <c r="F188" s="94"/>
      <c r="G188" s="104"/>
    </row>
    <row r="189" spans="1:7" ht="31.5" customHeight="1">
      <c r="A189" s="109"/>
      <c r="B189" s="10"/>
      <c r="C189" s="110">
        <f t="shared" si="4"/>
        <v>178</v>
      </c>
      <c r="D189" s="26" t="s">
        <v>677</v>
      </c>
      <c r="E189" s="55"/>
      <c r="F189" s="94"/>
      <c r="G189" s="104"/>
    </row>
    <row r="190" spans="1:7" ht="31.5" customHeight="1">
      <c r="A190" s="109"/>
      <c r="B190" s="120"/>
      <c r="C190" s="110">
        <f t="shared" si="4"/>
        <v>179</v>
      </c>
      <c r="D190" s="26" t="s">
        <v>678</v>
      </c>
      <c r="E190" s="55"/>
      <c r="F190" s="94"/>
      <c r="G190" s="104"/>
    </row>
    <row r="191" spans="1:7" ht="31.5" customHeight="1">
      <c r="A191" s="109"/>
      <c r="B191" s="10"/>
      <c r="C191" s="110">
        <f t="shared" si="4"/>
        <v>180</v>
      </c>
      <c r="D191" s="26" t="s">
        <v>679</v>
      </c>
      <c r="E191" s="55"/>
      <c r="F191" s="94"/>
      <c r="G191" s="104"/>
    </row>
    <row r="192" spans="1:7" ht="31.5" customHeight="1">
      <c r="A192" s="109"/>
      <c r="B192" s="10"/>
      <c r="C192" s="110">
        <f t="shared" si="4"/>
        <v>181</v>
      </c>
      <c r="D192" s="26" t="s">
        <v>680</v>
      </c>
      <c r="E192" s="55"/>
      <c r="F192" s="94"/>
      <c r="G192" s="104"/>
    </row>
    <row r="193" spans="1:7" ht="31.5" customHeight="1">
      <c r="A193" s="109"/>
      <c r="B193" s="10"/>
      <c r="C193" s="110">
        <f t="shared" si="4"/>
        <v>182</v>
      </c>
      <c r="D193" s="26" t="s">
        <v>681</v>
      </c>
      <c r="E193" s="55"/>
      <c r="F193" s="94"/>
      <c r="G193" s="104"/>
    </row>
    <row r="194" spans="1:7" ht="31.5" customHeight="1">
      <c r="A194" s="109"/>
      <c r="B194" s="10"/>
      <c r="C194" s="110">
        <f t="shared" si="4"/>
        <v>183</v>
      </c>
      <c r="D194" s="26" t="s">
        <v>682</v>
      </c>
      <c r="E194" s="55"/>
      <c r="F194" s="94"/>
      <c r="G194" s="104"/>
    </row>
    <row r="195" spans="1:7" ht="31.5" customHeight="1">
      <c r="A195" s="109"/>
      <c r="B195" s="10"/>
      <c r="C195" s="110">
        <f t="shared" si="4"/>
        <v>184</v>
      </c>
      <c r="D195" s="26" t="s">
        <v>683</v>
      </c>
      <c r="E195" s="55"/>
      <c r="F195" s="94"/>
      <c r="G195" s="104"/>
    </row>
    <row r="196" spans="1:7" ht="31.5" customHeight="1">
      <c r="A196" s="109"/>
      <c r="B196" s="10" t="s">
        <v>684</v>
      </c>
      <c r="C196" s="110">
        <f t="shared" si="4"/>
        <v>185</v>
      </c>
      <c r="D196" s="26" t="s">
        <v>685</v>
      </c>
      <c r="E196" s="55"/>
      <c r="F196" s="94"/>
      <c r="G196" s="104"/>
    </row>
    <row r="197" spans="1:7" ht="21" customHeight="1">
      <c r="A197" s="72" t="s">
        <v>234</v>
      </c>
      <c r="B197" s="137"/>
      <c r="C197" s="69"/>
      <c r="D197" s="68"/>
      <c r="E197" s="69"/>
      <c r="F197" s="86"/>
      <c r="G197" s="138"/>
    </row>
    <row r="198" spans="1:7" ht="31.5" customHeight="1">
      <c r="A198" s="121" t="s">
        <v>234</v>
      </c>
      <c r="B198" s="10" t="s">
        <v>389</v>
      </c>
      <c r="C198" s="110">
        <f>ROW()-12</f>
        <v>186</v>
      </c>
      <c r="D198" s="122" t="s">
        <v>194</v>
      </c>
      <c r="E198" s="71"/>
      <c r="F198" s="123"/>
      <c r="G198" s="104"/>
    </row>
    <row r="199" spans="1:7" ht="31.5" customHeight="1">
      <c r="A199" s="121"/>
      <c r="B199" s="10"/>
      <c r="C199" s="110">
        <f t="shared" ref="C199:C210" si="5">ROW()-12</f>
        <v>187</v>
      </c>
      <c r="D199" s="122" t="s">
        <v>195</v>
      </c>
      <c r="E199" s="71"/>
      <c r="F199" s="123"/>
      <c r="G199" s="104"/>
    </row>
    <row r="200" spans="1:7" ht="31.5" customHeight="1">
      <c r="A200" s="121"/>
      <c r="B200" s="10"/>
      <c r="C200" s="110">
        <f t="shared" si="5"/>
        <v>188</v>
      </c>
      <c r="D200" s="122" t="s">
        <v>196</v>
      </c>
      <c r="E200" s="71"/>
      <c r="F200" s="123"/>
      <c r="G200" s="104"/>
    </row>
    <row r="201" spans="1:7" ht="31.5" customHeight="1">
      <c r="A201" s="121"/>
      <c r="B201" s="10"/>
      <c r="C201" s="110">
        <f t="shared" si="5"/>
        <v>189</v>
      </c>
      <c r="D201" s="122" t="s">
        <v>197</v>
      </c>
      <c r="E201" s="71"/>
      <c r="F201" s="123"/>
      <c r="G201" s="104"/>
    </row>
    <row r="202" spans="1:7" ht="31.5" customHeight="1">
      <c r="A202" s="121"/>
      <c r="B202" s="10"/>
      <c r="C202" s="110">
        <f t="shared" si="5"/>
        <v>190</v>
      </c>
      <c r="D202" s="122" t="s">
        <v>198</v>
      </c>
      <c r="E202" s="71"/>
      <c r="F202" s="123"/>
      <c r="G202" s="104"/>
    </row>
    <row r="203" spans="1:7" ht="31.5" customHeight="1">
      <c r="A203" s="121"/>
      <c r="B203" s="10" t="s">
        <v>101</v>
      </c>
      <c r="C203" s="110">
        <f t="shared" si="5"/>
        <v>191</v>
      </c>
      <c r="D203" s="122" t="s">
        <v>199</v>
      </c>
      <c r="E203" s="71"/>
      <c r="F203" s="123"/>
      <c r="G203" s="104"/>
    </row>
    <row r="204" spans="1:7" ht="31.5" customHeight="1">
      <c r="A204" s="121"/>
      <c r="B204" s="10"/>
      <c r="C204" s="110">
        <f t="shared" si="5"/>
        <v>192</v>
      </c>
      <c r="D204" s="122" t="s">
        <v>200</v>
      </c>
      <c r="E204" s="71"/>
      <c r="F204" s="123"/>
      <c r="G204" s="104"/>
    </row>
    <row r="205" spans="1:7" ht="31.5" customHeight="1">
      <c r="A205" s="121"/>
      <c r="B205" s="10"/>
      <c r="C205" s="110">
        <f t="shared" si="5"/>
        <v>193</v>
      </c>
      <c r="D205" s="122" t="s">
        <v>201</v>
      </c>
      <c r="E205" s="71"/>
      <c r="F205" s="123"/>
      <c r="G205" s="104"/>
    </row>
    <row r="206" spans="1:7" ht="31.5" customHeight="1">
      <c r="A206" s="121"/>
      <c r="B206" s="10"/>
      <c r="C206" s="110">
        <f t="shared" si="5"/>
        <v>194</v>
      </c>
      <c r="D206" s="122" t="s">
        <v>202</v>
      </c>
      <c r="E206" s="71"/>
      <c r="F206" s="123"/>
      <c r="G206" s="104"/>
    </row>
    <row r="207" spans="1:7" ht="31.5" customHeight="1">
      <c r="A207" s="121"/>
      <c r="B207" s="10" t="s">
        <v>102</v>
      </c>
      <c r="C207" s="110">
        <f t="shared" si="5"/>
        <v>195</v>
      </c>
      <c r="D207" s="122" t="s">
        <v>203</v>
      </c>
      <c r="E207" s="71"/>
      <c r="F207" s="123"/>
      <c r="G207" s="104"/>
    </row>
    <row r="208" spans="1:7" ht="31.5" customHeight="1">
      <c r="A208" s="121"/>
      <c r="B208" s="10"/>
      <c r="C208" s="110">
        <f t="shared" si="5"/>
        <v>196</v>
      </c>
      <c r="D208" s="122" t="s">
        <v>204</v>
      </c>
      <c r="E208" s="71"/>
      <c r="F208" s="123"/>
      <c r="G208" s="104"/>
    </row>
    <row r="209" spans="1:7" ht="31.5" customHeight="1">
      <c r="A209" s="121"/>
      <c r="B209" s="10"/>
      <c r="C209" s="110">
        <f t="shared" si="5"/>
        <v>197</v>
      </c>
      <c r="D209" s="122" t="s">
        <v>205</v>
      </c>
      <c r="E209" s="71"/>
      <c r="F209" s="123"/>
      <c r="G209" s="104"/>
    </row>
    <row r="210" spans="1:7" ht="31.5" customHeight="1">
      <c r="A210" s="121"/>
      <c r="B210" s="10"/>
      <c r="C210" s="110">
        <f t="shared" si="5"/>
        <v>198</v>
      </c>
      <c r="D210" s="122" t="s">
        <v>206</v>
      </c>
      <c r="E210" s="71"/>
      <c r="F210" s="123"/>
      <c r="G210" s="104"/>
    </row>
    <row r="211" spans="1:7" ht="21" customHeight="1">
      <c r="A211" s="72" t="s">
        <v>309</v>
      </c>
      <c r="B211" s="137"/>
      <c r="C211" s="69"/>
      <c r="D211" s="68"/>
      <c r="E211" s="69"/>
      <c r="F211" s="86"/>
      <c r="G211" s="138"/>
    </row>
    <row r="212" spans="1:7" ht="31.5" customHeight="1">
      <c r="A212" s="109" t="s">
        <v>453</v>
      </c>
      <c r="B212" s="124" t="s">
        <v>482</v>
      </c>
      <c r="C212" s="110">
        <f>ROW()-13</f>
        <v>199</v>
      </c>
      <c r="D212" s="125" t="s">
        <v>499</v>
      </c>
      <c r="E212" s="73" t="s">
        <v>694</v>
      </c>
      <c r="F212" s="126"/>
      <c r="G212" s="104"/>
    </row>
    <row r="213" spans="1:7" ht="31.5" customHeight="1">
      <c r="A213" s="109"/>
      <c r="B213" s="127"/>
      <c r="C213" s="110">
        <f t="shared" ref="C213:C223" si="6">ROW()-13</f>
        <v>200</v>
      </c>
      <c r="D213" s="125" t="s">
        <v>460</v>
      </c>
      <c r="E213" s="73" t="s">
        <v>694</v>
      </c>
      <c r="F213" s="126"/>
      <c r="G213" s="104"/>
    </row>
    <row r="214" spans="1:7" ht="31.5" customHeight="1">
      <c r="A214" s="109"/>
      <c r="B214" s="127"/>
      <c r="C214" s="110">
        <f t="shared" si="6"/>
        <v>201</v>
      </c>
      <c r="D214" s="125" t="s">
        <v>483</v>
      </c>
      <c r="E214" s="73" t="s">
        <v>694</v>
      </c>
      <c r="F214" s="126"/>
      <c r="G214" s="104"/>
    </row>
    <row r="215" spans="1:7" ht="31.5" customHeight="1">
      <c r="A215" s="109"/>
      <c r="B215" s="26" t="s">
        <v>484</v>
      </c>
      <c r="C215" s="110">
        <f t="shared" si="6"/>
        <v>202</v>
      </c>
      <c r="D215" s="125" t="s">
        <v>500</v>
      </c>
      <c r="E215" s="73" t="s">
        <v>694</v>
      </c>
      <c r="F215" s="126"/>
      <c r="G215" s="104"/>
    </row>
    <row r="216" spans="1:7" ht="31.5" customHeight="1">
      <c r="A216" s="109"/>
      <c r="B216" s="128"/>
      <c r="C216" s="110">
        <f t="shared" si="6"/>
        <v>203</v>
      </c>
      <c r="D216" s="125" t="s">
        <v>447</v>
      </c>
      <c r="E216" s="73" t="s">
        <v>694</v>
      </c>
      <c r="F216" s="126"/>
      <c r="G216" s="104"/>
    </row>
    <row r="217" spans="1:7" ht="31.5" customHeight="1">
      <c r="A217" s="109"/>
      <c r="B217" s="26"/>
      <c r="C217" s="110">
        <f t="shared" si="6"/>
        <v>204</v>
      </c>
      <c r="D217" s="129" t="s">
        <v>485</v>
      </c>
      <c r="E217" s="73" t="s">
        <v>694</v>
      </c>
      <c r="F217" s="126"/>
      <c r="G217" s="104"/>
    </row>
    <row r="218" spans="1:7" ht="31.5" customHeight="1">
      <c r="A218" s="109"/>
      <c r="B218" s="26" t="s">
        <v>486</v>
      </c>
      <c r="C218" s="110">
        <f t="shared" si="6"/>
        <v>205</v>
      </c>
      <c r="D218" s="125" t="s">
        <v>487</v>
      </c>
      <c r="E218" s="73" t="s">
        <v>694</v>
      </c>
      <c r="F218" s="126"/>
      <c r="G218" s="104"/>
    </row>
    <row r="219" spans="1:7" ht="31.5" customHeight="1">
      <c r="A219" s="109"/>
      <c r="B219" s="26"/>
      <c r="C219" s="110">
        <f t="shared" si="6"/>
        <v>206</v>
      </c>
      <c r="D219" s="129" t="s">
        <v>488</v>
      </c>
      <c r="E219" s="73" t="s">
        <v>694</v>
      </c>
      <c r="F219" s="126"/>
      <c r="G219" s="104"/>
    </row>
    <row r="220" spans="1:7" ht="31.5" customHeight="1">
      <c r="A220" s="109"/>
      <c r="B220" s="26" t="s">
        <v>489</v>
      </c>
      <c r="C220" s="110">
        <f t="shared" si="6"/>
        <v>207</v>
      </c>
      <c r="D220" s="125" t="s">
        <v>490</v>
      </c>
      <c r="E220" s="73" t="s">
        <v>694</v>
      </c>
      <c r="F220" s="126"/>
      <c r="G220" s="104"/>
    </row>
    <row r="221" spans="1:7" ht="31.5" customHeight="1">
      <c r="A221" s="109"/>
      <c r="B221" s="26"/>
      <c r="C221" s="110">
        <f t="shared" si="6"/>
        <v>208</v>
      </c>
      <c r="D221" s="125" t="s">
        <v>491</v>
      </c>
      <c r="E221" s="73" t="s">
        <v>694</v>
      </c>
      <c r="F221" s="126"/>
      <c r="G221" s="104"/>
    </row>
    <row r="222" spans="1:7" ht="31.5" customHeight="1">
      <c r="A222" s="109"/>
      <c r="B222" s="26"/>
      <c r="C222" s="110">
        <f t="shared" si="6"/>
        <v>209</v>
      </c>
      <c r="D222" s="125" t="s">
        <v>492</v>
      </c>
      <c r="E222" s="73" t="s">
        <v>694</v>
      </c>
      <c r="F222" s="126"/>
      <c r="G222" s="104"/>
    </row>
    <row r="223" spans="1:7" ht="31.5" customHeight="1">
      <c r="A223" s="109"/>
      <c r="B223" s="26" t="s">
        <v>398</v>
      </c>
      <c r="C223" s="110">
        <f t="shared" si="6"/>
        <v>210</v>
      </c>
      <c r="D223" s="125" t="s">
        <v>493</v>
      </c>
      <c r="E223" s="73" t="s">
        <v>694</v>
      </c>
      <c r="F223" s="126"/>
      <c r="G223" s="104"/>
    </row>
    <row r="224" spans="1:7" ht="21" customHeight="1">
      <c r="A224" s="72" t="s">
        <v>103</v>
      </c>
      <c r="B224" s="137"/>
      <c r="C224" s="69"/>
      <c r="D224" s="68"/>
      <c r="E224" s="69"/>
      <c r="F224" s="86"/>
      <c r="G224" s="138"/>
    </row>
    <row r="225" spans="1:7" ht="31.5" customHeight="1">
      <c r="A225" s="109" t="s">
        <v>103</v>
      </c>
      <c r="B225" s="10" t="s">
        <v>104</v>
      </c>
      <c r="C225" s="110">
        <f>ROW()-14</f>
        <v>211</v>
      </c>
      <c r="D225" s="26" t="s">
        <v>105</v>
      </c>
      <c r="E225" s="55"/>
      <c r="F225" s="94"/>
      <c r="G225" s="104"/>
    </row>
    <row r="226" spans="1:7" ht="31.5" customHeight="1">
      <c r="A226" s="109"/>
      <c r="B226" s="10"/>
      <c r="C226" s="110">
        <f t="shared" ref="C226:C233" si="7">ROW()-14</f>
        <v>212</v>
      </c>
      <c r="D226" s="26" t="s">
        <v>106</v>
      </c>
      <c r="E226" s="55"/>
      <c r="F226" s="94"/>
      <c r="G226" s="104"/>
    </row>
    <row r="227" spans="1:7" ht="31.5" customHeight="1">
      <c r="A227" s="109"/>
      <c r="B227" s="10" t="s">
        <v>107</v>
      </c>
      <c r="C227" s="110">
        <f t="shared" si="7"/>
        <v>213</v>
      </c>
      <c r="D227" s="26" t="s">
        <v>111</v>
      </c>
      <c r="E227" s="55"/>
      <c r="F227" s="94"/>
      <c r="G227" s="104"/>
    </row>
    <row r="228" spans="1:7" ht="31.5" customHeight="1">
      <c r="A228" s="109"/>
      <c r="B228" s="10"/>
      <c r="C228" s="110">
        <f t="shared" si="7"/>
        <v>214</v>
      </c>
      <c r="D228" s="26" t="s">
        <v>106</v>
      </c>
      <c r="E228" s="55"/>
      <c r="F228" s="94"/>
      <c r="G228" s="104"/>
    </row>
    <row r="229" spans="1:7" ht="31.5" customHeight="1">
      <c r="A229" s="109"/>
      <c r="B229" s="10" t="s">
        <v>108</v>
      </c>
      <c r="C229" s="110">
        <f t="shared" si="7"/>
        <v>215</v>
      </c>
      <c r="D229" s="26" t="s">
        <v>112</v>
      </c>
      <c r="E229" s="55"/>
      <c r="F229" s="94"/>
      <c r="G229" s="104"/>
    </row>
    <row r="230" spans="1:7" ht="31.5" customHeight="1">
      <c r="A230" s="109"/>
      <c r="B230" s="10"/>
      <c r="C230" s="110">
        <f t="shared" si="7"/>
        <v>216</v>
      </c>
      <c r="D230" s="26" t="s">
        <v>106</v>
      </c>
      <c r="E230" s="55"/>
      <c r="F230" s="94"/>
      <c r="G230" s="104"/>
    </row>
    <row r="231" spans="1:7" ht="31.5" customHeight="1">
      <c r="A231" s="109"/>
      <c r="B231" s="10" t="s">
        <v>109</v>
      </c>
      <c r="C231" s="110">
        <f t="shared" si="7"/>
        <v>217</v>
      </c>
      <c r="D231" s="26" t="s">
        <v>113</v>
      </c>
      <c r="E231" s="55"/>
      <c r="F231" s="94"/>
      <c r="G231" s="104"/>
    </row>
    <row r="232" spans="1:7" ht="31.5" customHeight="1">
      <c r="A232" s="109"/>
      <c r="B232" s="10"/>
      <c r="C232" s="110">
        <f t="shared" si="7"/>
        <v>218</v>
      </c>
      <c r="D232" s="26" t="s">
        <v>106</v>
      </c>
      <c r="E232" s="55"/>
      <c r="F232" s="94"/>
      <c r="G232" s="104"/>
    </row>
    <row r="233" spans="1:7" ht="31.5" customHeight="1">
      <c r="A233" s="109"/>
      <c r="B233" s="10" t="s">
        <v>110</v>
      </c>
      <c r="C233" s="110">
        <f t="shared" si="7"/>
        <v>219</v>
      </c>
      <c r="D233" s="26" t="s">
        <v>114</v>
      </c>
      <c r="E233" s="55"/>
      <c r="F233" s="94"/>
      <c r="G233" s="104"/>
    </row>
    <row r="234" spans="1:7" ht="21" customHeight="1">
      <c r="A234" s="139" t="s">
        <v>115</v>
      </c>
      <c r="B234" s="140"/>
      <c r="C234" s="74"/>
      <c r="D234" s="75"/>
      <c r="E234" s="74"/>
      <c r="F234" s="87"/>
      <c r="G234" s="141"/>
    </row>
    <row r="235" spans="1:7" s="4" customFormat="1" ht="31.5" customHeight="1">
      <c r="A235" s="130" t="s">
        <v>115</v>
      </c>
      <c r="B235" s="124" t="s">
        <v>116</v>
      </c>
      <c r="C235" s="131">
        <f>ROW()-15</f>
        <v>220</v>
      </c>
      <c r="D235" s="26" t="s">
        <v>440</v>
      </c>
      <c r="E235" s="55" t="s">
        <v>694</v>
      </c>
      <c r="F235" s="94"/>
      <c r="G235" s="98"/>
    </row>
    <row r="236" spans="1:7" s="4" customFormat="1" ht="31.5" customHeight="1">
      <c r="A236" s="130"/>
      <c r="B236" s="124"/>
      <c r="C236" s="131">
        <f t="shared" ref="C236:C250" si="8">ROW()-15</f>
        <v>221</v>
      </c>
      <c r="D236" s="26" t="s">
        <v>496</v>
      </c>
      <c r="E236" s="55" t="s">
        <v>694</v>
      </c>
      <c r="F236" s="94"/>
      <c r="G236" s="98"/>
    </row>
    <row r="237" spans="1:7" s="4" customFormat="1" ht="31.5" customHeight="1">
      <c r="A237" s="130"/>
      <c r="B237" s="124"/>
      <c r="C237" s="131">
        <f t="shared" si="8"/>
        <v>222</v>
      </c>
      <c r="D237" s="26" t="s">
        <v>117</v>
      </c>
      <c r="E237" s="55" t="s">
        <v>694</v>
      </c>
      <c r="F237" s="94"/>
      <c r="G237" s="98"/>
    </row>
    <row r="238" spans="1:7" s="4" customFormat="1" ht="31.5" customHeight="1">
      <c r="A238" s="130"/>
      <c r="B238" s="124"/>
      <c r="C238" s="131">
        <f t="shared" si="8"/>
        <v>223</v>
      </c>
      <c r="D238" s="26" t="s">
        <v>441</v>
      </c>
      <c r="E238" s="55" t="s">
        <v>694</v>
      </c>
      <c r="F238" s="94"/>
      <c r="G238" s="98"/>
    </row>
    <row r="239" spans="1:7" s="4" customFormat="1" ht="31.5" customHeight="1">
      <c r="A239" s="130"/>
      <c r="B239" s="124"/>
      <c r="C239" s="131">
        <f t="shared" si="8"/>
        <v>224</v>
      </c>
      <c r="D239" s="26" t="s">
        <v>497</v>
      </c>
      <c r="E239" s="55" t="s">
        <v>694</v>
      </c>
      <c r="F239" s="94"/>
      <c r="G239" s="98"/>
    </row>
    <row r="240" spans="1:7" s="4" customFormat="1" ht="31.5" customHeight="1">
      <c r="A240" s="130"/>
      <c r="B240" s="124"/>
      <c r="C240" s="131">
        <f t="shared" si="8"/>
        <v>225</v>
      </c>
      <c r="D240" s="26" t="s">
        <v>118</v>
      </c>
      <c r="E240" s="55" t="s">
        <v>694</v>
      </c>
      <c r="F240" s="94"/>
      <c r="G240" s="98"/>
    </row>
    <row r="241" spans="1:7" s="4" customFormat="1" ht="31.5" customHeight="1">
      <c r="A241" s="130"/>
      <c r="B241" s="124"/>
      <c r="C241" s="131">
        <f t="shared" si="8"/>
        <v>226</v>
      </c>
      <c r="D241" s="26" t="s">
        <v>390</v>
      </c>
      <c r="E241" s="55" t="s">
        <v>694</v>
      </c>
      <c r="F241" s="94"/>
      <c r="G241" s="98"/>
    </row>
    <row r="242" spans="1:7" s="4" customFormat="1" ht="31.5" customHeight="1">
      <c r="A242" s="130"/>
      <c r="B242" s="124"/>
      <c r="C242" s="131">
        <f t="shared" si="8"/>
        <v>227</v>
      </c>
      <c r="D242" s="26" t="s">
        <v>119</v>
      </c>
      <c r="E242" s="55" t="s">
        <v>694</v>
      </c>
      <c r="F242" s="94"/>
      <c r="G242" s="98"/>
    </row>
    <row r="243" spans="1:7" s="4" customFormat="1" ht="31.5" customHeight="1">
      <c r="A243" s="130"/>
      <c r="B243" s="124"/>
      <c r="C243" s="131">
        <f t="shared" si="8"/>
        <v>228</v>
      </c>
      <c r="D243" s="26" t="s">
        <v>494</v>
      </c>
      <c r="E243" s="55" t="s">
        <v>694</v>
      </c>
      <c r="F243" s="94"/>
      <c r="G243" s="98"/>
    </row>
    <row r="244" spans="1:7" s="4" customFormat="1" ht="31.5" customHeight="1">
      <c r="A244" s="130"/>
      <c r="B244" s="124"/>
      <c r="C244" s="131">
        <f t="shared" si="8"/>
        <v>229</v>
      </c>
      <c r="D244" s="26" t="s">
        <v>448</v>
      </c>
      <c r="E244" s="55" t="s">
        <v>694</v>
      </c>
      <c r="F244" s="94"/>
      <c r="G244" s="98"/>
    </row>
    <row r="245" spans="1:7" s="4" customFormat="1" ht="31.5" customHeight="1">
      <c r="A245" s="130"/>
      <c r="B245" s="124"/>
      <c r="C245" s="131">
        <f t="shared" si="8"/>
        <v>230</v>
      </c>
      <c r="D245" s="26" t="s">
        <v>459</v>
      </c>
      <c r="E245" s="55" t="s">
        <v>694</v>
      </c>
      <c r="F245" s="94"/>
      <c r="G245" s="98"/>
    </row>
    <row r="246" spans="1:7" s="4" customFormat="1" ht="31.5" customHeight="1">
      <c r="A246" s="130"/>
      <c r="B246" s="124"/>
      <c r="C246" s="131">
        <f t="shared" si="8"/>
        <v>231</v>
      </c>
      <c r="D246" s="26" t="s">
        <v>458</v>
      </c>
      <c r="E246" s="55" t="s">
        <v>694</v>
      </c>
      <c r="F246" s="94"/>
      <c r="G246" s="98"/>
    </row>
    <row r="247" spans="1:7" s="4" customFormat="1" ht="31.5" customHeight="1">
      <c r="A247" s="130"/>
      <c r="B247" s="124" t="s">
        <v>640</v>
      </c>
      <c r="C247" s="131">
        <f t="shared" si="8"/>
        <v>232</v>
      </c>
      <c r="D247" s="26" t="s">
        <v>686</v>
      </c>
      <c r="E247" s="55"/>
      <c r="F247" s="94"/>
      <c r="G247" s="98"/>
    </row>
    <row r="248" spans="1:7" s="4" customFormat="1" ht="31.5" customHeight="1">
      <c r="A248" s="130"/>
      <c r="B248" s="124"/>
      <c r="C248" s="131">
        <f t="shared" si="8"/>
        <v>233</v>
      </c>
      <c r="D248" s="26" t="s">
        <v>687</v>
      </c>
      <c r="E248" s="55"/>
      <c r="F248" s="94"/>
      <c r="G248" s="98"/>
    </row>
    <row r="249" spans="1:7" s="4" customFormat="1" ht="40.5">
      <c r="A249" s="130"/>
      <c r="B249" s="124"/>
      <c r="C249" s="131">
        <f t="shared" si="8"/>
        <v>234</v>
      </c>
      <c r="D249" s="26" t="s">
        <v>688</v>
      </c>
      <c r="E249" s="55" t="s">
        <v>694</v>
      </c>
      <c r="F249" s="94"/>
      <c r="G249" s="98"/>
    </row>
    <row r="250" spans="1:7" s="4" customFormat="1" ht="31.5" customHeight="1" thickBot="1">
      <c r="A250" s="132"/>
      <c r="B250" s="133" t="s">
        <v>689</v>
      </c>
      <c r="C250" s="134">
        <f t="shared" si="8"/>
        <v>235</v>
      </c>
      <c r="D250" s="64" t="s">
        <v>690</v>
      </c>
      <c r="E250" s="135" t="s">
        <v>694</v>
      </c>
      <c r="F250" s="136"/>
      <c r="G250" s="106"/>
    </row>
  </sheetData>
  <mergeCells count="7">
    <mergeCell ref="A3:A7"/>
    <mergeCell ref="B3:B7"/>
    <mergeCell ref="C3:C7"/>
    <mergeCell ref="D3:D7"/>
    <mergeCell ref="F3:G3"/>
    <mergeCell ref="F5:F7"/>
    <mergeCell ref="G5:G7"/>
  </mergeCells>
  <phoneticPr fontId="1"/>
  <pageMargins left="0.7" right="0.7" top="0.75" bottom="0.75" header="0.3" footer="0.3"/>
  <pageSetup paperSize="9" scale="4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人事給与 </vt:lpstr>
      <vt:lpstr>庶務管理</vt:lpstr>
      <vt:lpstr>庶務管理!Print_Area</vt:lpstr>
      <vt:lpstr>'人事給与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2022-12-08T12:08:17Z</dcterms:created>
  <dcterms:modified xsi:type="dcterms:W3CDTF">2023-02-03T01:58:53Z</dcterms:modified>
</cp:coreProperties>
</file>